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Доходы!$F$85</definedName>
    <definedName name="LAST_CELL" localSheetId="2">Источники!#REF!</definedName>
    <definedName name="LAST_CELL" localSheetId="1">Расходы!$F$114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Доходы!$A$85</definedName>
    <definedName name="REND_1" localSheetId="2">Источники!$A$23</definedName>
    <definedName name="REND_1" localSheetId="1">Расходы!$A$115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</calcChain>
</file>

<file path=xl/sharedStrings.xml><?xml version="1.0" encoding="utf-8"?>
<sst xmlns="http://schemas.openxmlformats.org/spreadsheetml/2006/main" count="645" uniqueCount="359">
  <si>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</si>
  <si>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</si>
  <si>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</si>
  <si>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</si>
  <si>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</si>
  <si>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2023 г.</t>
  </si>
  <si>
    <t>01.01.2023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</si>
  <si>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</si>
  <si>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</si>
  <si>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</si>
  <si>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</si>
  <si>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</si>
  <si>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</si>
  <si>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</si>
  <si>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</si>
  <si>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Комитет финансов администрации муниципального образования Тосненский район Ленинградской области</t>
  </si>
  <si>
    <t>Нурминское сельское поселение</t>
  </si>
  <si>
    <t>Единица измерения: руб.</t>
  </si>
  <si>
    <t>75093775</t>
  </si>
  <si>
    <t>012</t>
  </si>
  <si>
    <t>41648418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</si>
  <si>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</si>
  <si>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</si>
  <si>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</si>
  <si>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</si>
  <si>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</si>
  <si>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</si>
  <si>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</si>
  <si>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</si>
  <si>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</si>
  <si>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</si>
  <si>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</si>
  <si>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</si>
  <si>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</si>
  <si>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</si>
  <si>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</si>
  <si>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</si>
  <si>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</si>
  <si>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</si>
  <si>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</si>
  <si>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</si>
  <si>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</si>
  <si>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</si>
  <si>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</si>
  <si>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</si>
  <si>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</si>
  <si>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</si>
  <si>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</si>
  <si>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</si>
  <si>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</si>
  <si>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</si>
  <si>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</si>
  <si>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</si>
  <si>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</si>
  <si>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</si>
  <si>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</si>
  <si>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</si>
  <si>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</si>
  <si>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</si>
  <si>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</si>
  <si>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</si>
  <si>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</si>
  <si>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</si>
  <si>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</si>
  <si>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</si>
  <si>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</si>
  <si>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</si>
  <si>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</si>
  <si>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</si>
  <si>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</si>
  <si>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</si>
  <si>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</si>
  <si>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</si>
  <si>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</si>
  <si>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</si>
  <si>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</si>
  <si>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</si>
  <si>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</si>
  <si>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</si>
  <si>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</si>
  <si>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</si>
  <si>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</si>
  <si>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</si>
  <si>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</si>
  <si>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</si>
  <si>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</si>
  <si>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</si>
  <si>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</si>
  <si>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</si>
  <si>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</si>
  <si>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</si>
  <si>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</si>
  <si>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</si>
  <si>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</si>
  <si>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</si>
  <si>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</si>
  <si>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</si>
  <si>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</si>
  <si>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</si>
  <si>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</si>
  <si>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</si>
  <si>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</si>
  <si>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</si>
  <si>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</si>
  <si>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</si>
  <si>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</si>
  <si>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</si>
  <si>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</si>
  <si>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</si>
  <si>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</si>
  <si>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</si>
  <si>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</si>
  <si>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</si>
  <si>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</si>
  <si>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</si>
  <si>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</si>
  <si>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</si>
  <si>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</si>
  <si>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</si>
  <si>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</si>
  <si>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</si>
  <si>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</si>
  <si>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</si>
  <si>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</si>
  <si>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</si>
  <si>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</si>
  <si>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</si>
  <si>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</si>
  <si>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</si>
  <si>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</si>
  <si>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</si>
  <si>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</si>
  <si>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</si>
  <si>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</si>
  <si>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</si>
  <si>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</si>
  <si>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</si>
  <si>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</si>
  <si>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</si>
  <si>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</si>
  <si>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</si>
  <si>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</si>
  <si>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</si>
  <si>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</si>
  <si>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</si>
  <si>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000 20220216100000150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</si>
  <si>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</si>
  <si>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</si>
  <si>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</si>
  <si>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</si>
  <si>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</si>
  <si>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</si>
  <si>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</si>
  <si>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</si>
  <si>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</si>
  <si>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</si>
  <si>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</si>
  <si>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</si>
  <si>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</si>
  <si>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</si>
  <si>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</si>
  <si>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</si>
  <si>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</si>
  <si>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</si>
  <si>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</si>
  <si>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</si>
  <si>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</si>
  <si>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</si>
  <si>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</si>
  <si>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</si>
  <si>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</si>
  <si>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</si>
  <si>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</si>
  <si>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012 0100 0000000000 000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</si>
  <si>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</si>
  <si>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012 0104 0000000000 000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</si>
  <si>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</si>
  <si>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012 0104 0000000000 100 </t>
  </si>
  <si>
    <t>Закупка товаров, работ и услуг для обеспечения государственных (муниципальных) нужд</t>
  </si>
  <si>
    <t xml:space="preserve">012 0104 0000000000 200 </t>
  </si>
  <si>
    <t>Межбюджетные трансферты</t>
  </si>
  <si>
    <t xml:space="preserve">012 0104 0000000000 500 </t>
  </si>
  <si>
    <t>Иные бюджетные ассигнования</t>
  </si>
  <si>
    <t xml:space="preserve">012 0104 0000000000 800 </t>
  </si>
  <si>
    <t>Фонд оплаты труда государственных (муниципальных) органов</t>
  </si>
  <si>
    <t xml:space="preserve">012 0104 9130100040 121 </t>
  </si>
  <si>
    <t>Иные выплаты персоналу государственных (муниципальных) органов, за исключением фонда оплаты труда</t>
  </si>
  <si>
    <t xml:space="preserve">012 0104 9130100040 122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</si>
  <si>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</si>
  <si>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012 0104 9130100040 129 </t>
  </si>
  <si>
    <t>Закупка товаров, работ, услуг в сфере информационно-коммуникационных технологий</t>
  </si>
  <si>
    <t xml:space="preserve">012 0104 9130100040 242 </t>
  </si>
  <si>
    <t>Прочая закупка товаров, работ и услуг</t>
  </si>
  <si>
    <t xml:space="preserve">012 0104 9130100040 244 </t>
  </si>
  <si>
    <t>Уплата налога на имущество организаций и земельного налога</t>
  </si>
  <si>
    <t xml:space="preserve">012 0104 9130100040 851 </t>
  </si>
  <si>
    <t>Уплата прочих налогов, сборов</t>
  </si>
  <si>
    <t xml:space="preserve">012 0104 9130100040 852 </t>
  </si>
  <si>
    <t>Уплата иных платежей</t>
  </si>
  <si>
    <t xml:space="preserve">012 0104 9130100040 853 </t>
  </si>
  <si>
    <t xml:space="preserve">012 0104 9130160600 540 </t>
  </si>
  <si>
    <t xml:space="preserve">012 0104 9130160610 540 </t>
  </si>
  <si>
    <t xml:space="preserve">012 0104 9130160650 540 </t>
  </si>
  <si>
    <t xml:space="preserve">012 0104 9180100080 121 </t>
  </si>
  <si>
    <t xml:space="preserve">012 0104 9180100080 129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</si>
  <si>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</si>
  <si>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012 0106 0000000000 000 </t>
  </si>
  <si>
    <t xml:space="preserve">012 0106 0000000000 500 </t>
  </si>
  <si>
    <t xml:space="preserve">012 0106 9130160640 540 </t>
  </si>
  <si>
    <t>Резервные фонды</t>
  </si>
  <si>
    <t xml:space="preserve">012 0111 0000000000 000 </t>
  </si>
  <si>
    <t xml:space="preserve">012 0111 0000000000 800 </t>
  </si>
  <si>
    <t>Резервные средства</t>
  </si>
  <si>
    <t xml:space="preserve">012 0111 9990110050 870 </t>
  </si>
  <si>
    <t>Другие общегосударственные вопросы</t>
  </si>
  <si>
    <t xml:space="preserve">012 0113 0000000000 000 </t>
  </si>
  <si>
    <t xml:space="preserve">012 0113 0000000000 200 </t>
  </si>
  <si>
    <t>Социальное обеспечение и иные выплаты населению</t>
  </si>
  <si>
    <t xml:space="preserve">012 0113 0000000000 300 </t>
  </si>
  <si>
    <t xml:space="preserve">012 0113 0000000000 800 </t>
  </si>
  <si>
    <t xml:space="preserve">012 0113 9290100030 244 </t>
  </si>
  <si>
    <t>Публичные нормативные выплаты гражданам несоциального характера</t>
  </si>
  <si>
    <t xml:space="preserve">012 0113 9290100030 330 </t>
  </si>
  <si>
    <t xml:space="preserve">012 0113 9290100030 853 </t>
  </si>
  <si>
    <t>НАЦИОНАЛЬНАЯ ОБОРОНА</t>
  </si>
  <si>
    <t xml:space="preserve">012 0200 0000000000 000 </t>
  </si>
  <si>
    <t>Мобилизационная и вневойсковая подготовка</t>
  </si>
  <si>
    <t xml:space="preserve">012 0203 0000000000 000 </t>
  </si>
  <si>
    <t xml:space="preserve">012 0203 0000000000 100 </t>
  </si>
  <si>
    <t xml:space="preserve">012 0203 0000000000 200 </t>
  </si>
  <si>
    <t xml:space="preserve">012 0203 9990151180 121 </t>
  </si>
  <si>
    <t xml:space="preserve">012 0203 9990151180 129 </t>
  </si>
  <si>
    <t xml:space="preserve">012 0203 9990151180 242 </t>
  </si>
  <si>
    <t xml:space="preserve">012 0203 9990151180 244 </t>
  </si>
  <si>
    <t>НАЦИОНАЛЬНАЯ БЕЗОПАСНОСТЬ И ПРАВООХРАНИТЕЛЬНАЯ ДЕЯТЕЛЬНОСТЬ</t>
  </si>
  <si>
    <t xml:space="preserve">012 0300 0000000000 000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</si>
  <si>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</si>
  <si>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012 0310 0000000000 000 </t>
  </si>
  <si>
    <t xml:space="preserve">012 0310 0000000000 200 </t>
  </si>
  <si>
    <t xml:space="preserve">012 0310 0840111570 244 </t>
  </si>
  <si>
    <t xml:space="preserve">012 0310 0840211620 244 </t>
  </si>
  <si>
    <t xml:space="preserve">012 0310 0840313290 244 </t>
  </si>
  <si>
    <t>Другие вопросы в области национальной безопасности и правоохранительной деятельности</t>
  </si>
  <si>
    <t xml:space="preserve">012 0314 0000000000 000 </t>
  </si>
  <si>
    <t xml:space="preserve">012 0314 0000000000 200 </t>
  </si>
  <si>
    <t xml:space="preserve">012 0314 9130171340 244 </t>
  </si>
  <si>
    <t>НАЦИОНАЛЬНАЯ ЭКОНОМИКА</t>
  </si>
  <si>
    <t xml:space="preserve">012 0400 0000000000 000 </t>
  </si>
  <si>
    <t>Дорожное хозяйство (дорожные фонды)</t>
  </si>
  <si>
    <t xml:space="preserve">012 0409 0000000000 000 </t>
  </si>
  <si>
    <t xml:space="preserve">012 0409 0000000000 200 </t>
  </si>
  <si>
    <t xml:space="preserve">012 0409 1040110100 244 </t>
  </si>
  <si>
    <t xml:space="preserve">012 0409 1040110110 244 </t>
  </si>
  <si>
    <t xml:space="preserve">012 0409 1040160420 244 </t>
  </si>
  <si>
    <t xml:space="preserve">012 0409 10801S4200 244 </t>
  </si>
  <si>
    <t xml:space="preserve">012 0409 15401S4660 244 </t>
  </si>
  <si>
    <t xml:space="preserve">012 0409 29401S4770 244 </t>
  </si>
  <si>
    <t>Другие вопросы в области национальной экономики</t>
  </si>
  <si>
    <t xml:space="preserve">012 0412 0000000000 000 </t>
  </si>
  <si>
    <t xml:space="preserve">012 0412 0000000000 200 </t>
  </si>
  <si>
    <t xml:space="preserve">012 0412 0000000000 500 </t>
  </si>
  <si>
    <t xml:space="preserve">012 0412 9990110350 244 </t>
  </si>
  <si>
    <t xml:space="preserve">012 0412 9990110360 244 </t>
  </si>
  <si>
    <t xml:space="preserve">012 0412 9990160670 540 </t>
  </si>
  <si>
    <t>ЖИЛИЩНО-КОММУНАЛЬНОЕ ХОЗЯЙСТВО</t>
  </si>
  <si>
    <t xml:space="preserve">012 0500 0000000000 000 </t>
  </si>
  <si>
    <t>Жилищное хозяйство</t>
  </si>
  <si>
    <t xml:space="preserve">012 0501 0000000000 000 </t>
  </si>
  <si>
    <t xml:space="preserve">012 0501 0000000000 200 </t>
  </si>
  <si>
    <t xml:space="preserve">012 0501 9990113770 244 </t>
  </si>
  <si>
    <t xml:space="preserve">012 0501 9990196010 244 </t>
  </si>
  <si>
    <t>Коммунальное хозяйство</t>
  </si>
  <si>
    <t xml:space="preserve">012 0502 0000000000 000 </t>
  </si>
  <si>
    <t xml:space="preserve">012 0502 0000000000 200 </t>
  </si>
  <si>
    <t xml:space="preserve">012 0502 0000000000 800 </t>
  </si>
  <si>
    <t xml:space="preserve">012 0502 1140113200 244 </t>
  </si>
  <si>
    <t xml:space="preserve">012 0502 9990110630 244 </t>
  </si>
  <si>
    <t>Закупка энергетических ресурсов</t>
  </si>
  <si>
    <t xml:space="preserve">012 0502 9990110630 247 </t>
  </si>
  <si>
    <t>Исполнение судебных актов Российской Федерации и мировых соглашений по возмещению причиненного вреда</t>
  </si>
  <si>
    <t xml:space="preserve">012 0502 9990110630 831 </t>
  </si>
  <si>
    <t>Благоустройство</t>
  </si>
  <si>
    <t xml:space="preserve">012 0503 0000000000 000 </t>
  </si>
  <si>
    <t xml:space="preserve">012 0503 0000000000 200 </t>
  </si>
  <si>
    <t xml:space="preserve">012 0503 0000000000 800 </t>
  </si>
  <si>
    <t xml:space="preserve">012 0503 1240113280 244 </t>
  </si>
  <si>
    <t xml:space="preserve">012 0503 1240113280 247 </t>
  </si>
  <si>
    <t xml:space="preserve">012 0503 12401S4840 244 </t>
  </si>
  <si>
    <t xml:space="preserve">012 0503 1240213320 244 </t>
  </si>
  <si>
    <t xml:space="preserve">012 0503 1440113180 244 </t>
  </si>
  <si>
    <t xml:space="preserve">012 0503 2740115550 244 </t>
  </si>
  <si>
    <t xml:space="preserve">012 0503 9990113280 853 </t>
  </si>
  <si>
    <t>ОБРАЗОВАНИЕ</t>
  </si>
  <si>
    <t xml:space="preserve">012 0700 0000000000 000 </t>
  </si>
  <si>
    <t>Молодежная политика</t>
  </si>
  <si>
    <t xml:space="preserve">012 0707 0000000000 000 </t>
  </si>
  <si>
    <t xml:space="preserve">012 0707 0000000000 200 </t>
  </si>
  <si>
    <t xml:space="preserve">012 0707 0740112290 244 </t>
  </si>
  <si>
    <t xml:space="preserve">012 0707 0740211680 244 </t>
  </si>
  <si>
    <t>СОЦИАЛЬНАЯ ПОЛИТИКА</t>
  </si>
  <si>
    <t xml:space="preserve">012 1000 0000000000 000 </t>
  </si>
  <si>
    <t>Пенсионное обеспечение</t>
  </si>
  <si>
    <t xml:space="preserve">012 1001 0000000000 000 </t>
  </si>
  <si>
    <t xml:space="preserve">012 1001 0000000000 300 </t>
  </si>
  <si>
    <t>Пособия, компенсации и иные социальные выплаты гражданам, кроме публичных нормативных обязательств</t>
  </si>
  <si>
    <t xml:space="preserve">012 1001 9990103080 321 </t>
  </si>
  <si>
    <t>ФИЗИЧЕСКАЯ КУЛЬТУРА И СПОРТ</t>
  </si>
  <si>
    <t xml:space="preserve">012 1100 0000000000 000 </t>
  </si>
  <si>
    <t>Другие вопросы в области физической культуры и спорта</t>
  </si>
  <si>
    <t xml:space="preserve">012 1105 0000000000 000 </t>
  </si>
  <si>
    <t xml:space="preserve">012 1105 0000000000 200 </t>
  </si>
  <si>
    <t xml:space="preserve">012 1105 0440113300 244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</si>
  <si>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</si>
  <si>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</si>
  <si>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</si>
  <si>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</si>
  <si>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</si>
  <si>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</si>
  <si>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</si>
  <si>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</si>
  <si>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</si>
  <si>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</si>
  <si>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</si>
  <si>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</si>
  <si>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</si>
  <si>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</si>
  <si>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</si>
  <si>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</si>
  <si>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</si>
  <si>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</si>
  <si>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</si>
  <si>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</si>
  <si>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</si>
  <si>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</si>
  <si>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</si>
  <si>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</si>
  <si>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</si>
  <si>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</si>
  <si>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</si>
  <si>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</si>
  <si>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</si>
  <si>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</si>
  <si>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</si>
  <si>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</si>
  <si>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</si>
  <si>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</si>
  <si>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</si>
  <si>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</si>
  <si>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</si>
  <si>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</si>
  <si>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</si>
  <si>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</si>
  <si>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</si>
  <si>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RESPPERSONS&amp;= &amp;&amp;: &amp;&amp;:Начальник отдела учета и отчетности - главный бухгалтер=О.В. Азовкина</t>
  </si>
  <si>
    <t>Доходы/FILE_NAME</t>
  </si>
  <si>
    <t>D:/117/\117M01.txt</t>
  </si>
  <si>
    <t>Доходы/EXPORT_SRC_CODE</t>
  </si>
  <si>
    <t>Доходы/PERIOD</t>
  </si>
  <si>
    <t>16 января 2023 г.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</si>
</sst>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2</xdr:col>
      <xdr:colOff>2348495</xdr:colOff>
      <xdr:row>26</xdr:row>
      <xdr:rowOff>151304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0" y="4057650"/>
          <a:ext cx="5539370" cy="475154"/>
          <a:chOff x="0" y="0"/>
          <a:chExt cx="1023" cy="255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Зам.главы администрации - председатель комитета финансов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" y="164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5" name="Line 4"/>
          <xdr:cNvSpPr>
            <a:spLocks noChangeShapeType="1"/>
          </xdr:cNvSpPr>
        </xdr:nvSpPr>
        <xdr:spPr bwMode="auto">
          <a:xfrm>
            <a:off x="1" y="16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404" y="1"/>
            <a:ext cx="165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404" y="165"/>
            <a:ext cx="165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8" name="Line 7"/>
          <xdr:cNvSpPr>
            <a:spLocks noChangeShapeType="1"/>
          </xdr:cNvSpPr>
        </xdr:nvSpPr>
        <xdr:spPr bwMode="auto">
          <a:xfrm>
            <a:off x="404" y="16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Text Box 8"/>
          <xdr:cNvSpPr txBox="1">
            <a:spLocks noChangeArrowheads="1"/>
          </xdr:cNvSpPr>
        </xdr:nvSpPr>
        <xdr:spPr bwMode="auto">
          <a:xfrm>
            <a:off x="625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Мурша С.И.  </a:t>
            </a:r>
          </a:p>
        </xdr:txBody>
      </xdr:sp>
      <xdr:sp macro="" textlink="">
        <xdr:nvSpPr>
          <xdr:cNvPr id="10" name="Text Box 9"/>
          <xdr:cNvSpPr txBox="1">
            <a:spLocks noChangeArrowheads="1"/>
          </xdr:cNvSpPr>
        </xdr:nvSpPr>
        <xdr:spPr bwMode="auto">
          <a:xfrm>
            <a:off x="625" y="165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1" name="Line 10"/>
          <xdr:cNvSpPr>
            <a:spLocks noChangeShapeType="1"/>
          </xdr:cNvSpPr>
        </xdr:nvSpPr>
        <xdr:spPr bwMode="auto">
          <a:xfrm>
            <a:off x="625" y="16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0</xdr:rowOff>
    </xdr:from>
    <xdr:to>
      <xdr:col>2</xdr:col>
      <xdr:colOff>2348495</xdr:colOff>
      <xdr:row>32</xdr:row>
      <xdr:rowOff>111833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0" y="4705350"/>
          <a:ext cx="5539370" cy="759533"/>
          <a:chOff x="0" y="0"/>
          <a:chExt cx="1023" cy="255"/>
        </a:xfrm>
      </xdr:grpSpPr>
      <xdr:sp macro="" textlink="">
        <xdr:nvSpPr>
          <xdr:cNvPr id="13" name="Text Box 12"/>
          <xdr:cNvSpPr txBox="1">
            <a:spLocks noChangeArrowheads="1"/>
          </xdr:cNvSpPr>
        </xdr:nvSpPr>
        <xdr:spPr bwMode="auto">
          <a:xfrm>
            <a:off x="1" y="1"/>
            <a:ext cx="347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Заместитель председателя комитета финансов -начальник бюджетного отдела</a:t>
            </a:r>
          </a:p>
        </xdr:txBody>
      </xdr:sp>
      <xdr:sp macro="" textlink="">
        <xdr:nvSpPr>
          <xdr:cNvPr id="14" name="Text Box 13"/>
          <xdr:cNvSpPr txBox="1">
            <a:spLocks noChangeArrowheads="1"/>
          </xdr:cNvSpPr>
        </xdr:nvSpPr>
        <xdr:spPr bwMode="auto">
          <a:xfrm>
            <a:off x="1" y="180"/>
            <a:ext cx="347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1" y="180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Text Box 15"/>
          <xdr:cNvSpPr txBox="1">
            <a:spLocks noChangeArrowheads="1"/>
          </xdr:cNvSpPr>
        </xdr:nvSpPr>
        <xdr:spPr bwMode="auto">
          <a:xfrm>
            <a:off x="404" y="1"/>
            <a:ext cx="165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7" name="Text Box 16"/>
          <xdr:cNvSpPr txBox="1">
            <a:spLocks noChangeArrowheads="1"/>
          </xdr:cNvSpPr>
        </xdr:nvSpPr>
        <xdr:spPr bwMode="auto">
          <a:xfrm>
            <a:off x="404" y="181"/>
            <a:ext cx="165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404" y="181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Text Box 18"/>
          <xdr:cNvSpPr txBox="1">
            <a:spLocks noChangeArrowheads="1"/>
          </xdr:cNvSpPr>
        </xdr:nvSpPr>
        <xdr:spPr bwMode="auto">
          <a:xfrm>
            <a:off x="625" y="1"/>
            <a:ext cx="347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Иванова И.В.  </a:t>
            </a:r>
          </a:p>
        </xdr:txBody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625" y="181"/>
            <a:ext cx="347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625" y="181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138147</xdr:rowOff>
    </xdr:from>
    <xdr:to>
      <xdr:col>2</xdr:col>
      <xdr:colOff>2348495</xdr:colOff>
      <xdr:row>37</xdr:row>
      <xdr:rowOff>105255</xdr:rowOff>
    </xdr:to>
    <xdr:grpSp>
      <xdr:nvGrpSpPr>
        <xdr:cNvPr id="22" name="Group 21"/>
        <xdr:cNvGrpSpPr>
          <a:grpSpLocks/>
        </xdr:cNvGrpSpPr>
      </xdr:nvGrpSpPr>
      <xdr:grpSpPr bwMode="auto">
        <a:xfrm>
          <a:off x="0" y="5653122"/>
          <a:ext cx="5539370" cy="614808"/>
          <a:chOff x="0" y="0"/>
          <a:chExt cx="1023" cy="255"/>
        </a:xfrm>
      </xdr:grpSpPr>
      <xdr:sp macro="" textlink="">
        <xdr:nvSpPr>
          <xdr:cNvPr id="23" name="Text Box 22"/>
          <xdr:cNvSpPr txBox="1">
            <a:spLocks noChangeArrowheads="1"/>
          </xdr:cNvSpPr>
        </xdr:nvSpPr>
        <xdr:spPr bwMode="auto">
          <a:xfrm>
            <a:off x="1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Начальник отдела учета и отчетности - главный бухгалтер</a:t>
            </a:r>
          </a:p>
        </xdr:txBody>
      </xdr:sp>
      <xdr:sp macro="" textlink="">
        <xdr:nvSpPr>
          <xdr:cNvPr id="24" name="Text Box 23"/>
          <xdr:cNvSpPr txBox="1">
            <a:spLocks noChangeArrowheads="1"/>
          </xdr:cNvSpPr>
        </xdr:nvSpPr>
        <xdr:spPr bwMode="auto">
          <a:xfrm>
            <a:off x="1" y="164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5" name="Line 24"/>
          <xdr:cNvSpPr>
            <a:spLocks noChangeShapeType="1"/>
          </xdr:cNvSpPr>
        </xdr:nvSpPr>
        <xdr:spPr bwMode="auto">
          <a:xfrm>
            <a:off x="1" y="16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6" name="Text Box 25"/>
          <xdr:cNvSpPr txBox="1">
            <a:spLocks noChangeArrowheads="1"/>
          </xdr:cNvSpPr>
        </xdr:nvSpPr>
        <xdr:spPr bwMode="auto">
          <a:xfrm>
            <a:off x="404" y="1"/>
            <a:ext cx="165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7" name="Text Box 26"/>
          <xdr:cNvSpPr txBox="1">
            <a:spLocks noChangeArrowheads="1"/>
          </xdr:cNvSpPr>
        </xdr:nvSpPr>
        <xdr:spPr bwMode="auto">
          <a:xfrm>
            <a:off x="404" y="165"/>
            <a:ext cx="165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8" name="Line 27"/>
          <xdr:cNvSpPr>
            <a:spLocks noChangeShapeType="1"/>
          </xdr:cNvSpPr>
        </xdr:nvSpPr>
        <xdr:spPr bwMode="auto">
          <a:xfrm>
            <a:off x="404" y="16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9" name="Text Box 28"/>
          <xdr:cNvSpPr txBox="1">
            <a:spLocks noChangeArrowheads="1"/>
          </xdr:cNvSpPr>
        </xdr:nvSpPr>
        <xdr:spPr bwMode="auto">
          <a:xfrm>
            <a:off x="625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Азовкина О. В.</a:t>
            </a:r>
          </a:p>
        </xdr:txBody>
      </xdr:sp>
      <xdr:sp macro="" textlink="">
        <xdr:nvSpPr>
          <xdr:cNvPr id="30" name="Text Box 29"/>
          <xdr:cNvSpPr txBox="1">
            <a:spLocks noChangeArrowheads="1"/>
          </xdr:cNvSpPr>
        </xdr:nvSpPr>
        <xdr:spPr bwMode="auto">
          <a:xfrm>
            <a:off x="625" y="165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1" name="Line 30"/>
          <xdr:cNvSpPr>
            <a:spLocks noChangeShapeType="1"/>
          </xdr:cNvSpPr>
        </xdr:nvSpPr>
        <xdr:spPr bwMode="auto">
          <a:xfrm>
            <a:off x="625" y="16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6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89"/>
      <c r="B1" s="89"/>
      <c r="C1" s="89"/>
      <c r="D1" s="89"/>
      <c r="E1" s="2"/>
      <c r="F1" s="2"/>
    </row>
    <row r="2" spans="1:6" ht="16.899999999999999" customHeight="1">
      <c r="A2" s="89" t="s">
        <v>0</v>
      </c>
      <c r="B2" s="89"/>
      <c r="C2" s="89"/>
      <c r="D2" s="89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0" t="s">
        <v>5</v>
      </c>
      <c r="B4" s="90"/>
      <c r="C4" s="90"/>
      <c r="D4" s="90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18</v>
      </c>
    </row>
    <row r="6" spans="1:6" ht="24.6" customHeight="1">
      <c r="A6" s="11" t="s">
        <v>8</v>
      </c>
      <c r="B6" s="91" t="s">
        <v>15</v>
      </c>
      <c r="C6" s="92"/>
      <c r="D6" s="92"/>
      <c r="E6" s="3" t="s">
        <v>9</v>
      </c>
      <c r="F6" s="10" t="s">
        <v>19</v>
      </c>
    </row>
    <row r="7" spans="1:6">
      <c r="A7" s="11" t="s">
        <v>10</v>
      </c>
      <c r="B7" s="93" t="s">
        <v>16</v>
      </c>
      <c r="C7" s="93"/>
      <c r="D7" s="93"/>
      <c r="E7" s="3" t="s">
        <v>11</v>
      </c>
      <c r="F7" s="12" t="s">
        <v>20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>
      <c r="A10" s="89" t="s">
        <v>21</v>
      </c>
      <c r="B10" s="89"/>
      <c r="C10" s="89"/>
      <c r="D10" s="89"/>
      <c r="E10" s="1"/>
      <c r="F10" s="17"/>
    </row>
    <row r="11" spans="1:6" ht="4.1500000000000004" customHeight="1">
      <c r="A11" s="100" t="s">
        <v>22</v>
      </c>
      <c r="B11" s="94" t="s">
        <v>23</v>
      </c>
      <c r="C11" s="94" t="s">
        <v>24</v>
      </c>
      <c r="D11" s="97" t="s">
        <v>25</v>
      </c>
      <c r="E11" s="97" t="s">
        <v>26</v>
      </c>
      <c r="F11" s="103" t="s">
        <v>27</v>
      </c>
    </row>
    <row r="12" spans="1:6" ht="3.6" customHeight="1">
      <c r="A12" s="101"/>
      <c r="B12" s="95"/>
      <c r="C12" s="95"/>
      <c r="D12" s="98"/>
      <c r="E12" s="98"/>
      <c r="F12" s="104"/>
    </row>
    <row r="13" spans="1:6" ht="3" customHeight="1">
      <c r="A13" s="101"/>
      <c r="B13" s="95"/>
      <c r="C13" s="95"/>
      <c r="D13" s="98"/>
      <c r="E13" s="98"/>
      <c r="F13" s="104"/>
    </row>
    <row r="14" spans="1:6" ht="3" customHeight="1">
      <c r="A14" s="101"/>
      <c r="B14" s="95"/>
      <c r="C14" s="95"/>
      <c r="D14" s="98"/>
      <c r="E14" s="98"/>
      <c r="F14" s="104"/>
    </row>
    <row r="15" spans="1:6" ht="3" customHeight="1">
      <c r="A15" s="101"/>
      <c r="B15" s="95"/>
      <c r="C15" s="95"/>
      <c r="D15" s="98"/>
      <c r="E15" s="98"/>
      <c r="F15" s="104"/>
    </row>
    <row r="16" spans="1:6" ht="3" customHeight="1">
      <c r="A16" s="101"/>
      <c r="B16" s="95"/>
      <c r="C16" s="95"/>
      <c r="D16" s="98"/>
      <c r="E16" s="98"/>
      <c r="F16" s="104"/>
    </row>
    <row r="17" spans="1:6" ht="23.45" customHeight="1">
      <c r="A17" s="102"/>
      <c r="B17" s="96"/>
      <c r="C17" s="96"/>
      <c r="D17" s="99"/>
      <c r="E17" s="99"/>
      <c r="F17" s="105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32643112.899999999</v>
      </c>
      <c r="E19" s="28">
        <v>30967169.539999999</v>
      </c>
      <c r="F19" s="27">
        <f>IF(OR(D19="-",IF(E19="-",0,E19)&gt;=IF(D19="-",0,D19)),"-",IF(D19="-",0,D19)-IF(E19="-",0,E19))</f>
        <v>1675943.3599999994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15815313</v>
      </c>
      <c r="E21" s="37">
        <v>14139369.640000001</v>
      </c>
      <c r="F21" s="38">
        <f t="shared" ref="F21:F52" si="0">IF(OR(D21="-",IF(E21="-",0,E21)&gt;=IF(D21="-",0,D21)),"-",IF(D21="-",0,D21)-IF(E21="-",0,E21))</f>
        <v>1675943.3599999994</v>
      </c>
    </row>
    <row r="22" spans="1:6">
      <c r="A22" s="34" t="s">
        <v>37</v>
      </c>
      <c r="B22" s="35" t="s">
        <v>32</v>
      </c>
      <c r="C22" s="36" t="s">
        <v>38</v>
      </c>
      <c r="D22" s="37">
        <v>5338300</v>
      </c>
      <c r="E22" s="37">
        <v>5346142.5999999996</v>
      </c>
      <c r="F22" s="38" t="str">
        <f t="shared" si="0"/>
        <v>-</v>
      </c>
    </row>
    <row r="23" spans="1:6">
      <c r="A23" s="34" t="s">
        <v>39</v>
      </c>
      <c r="B23" s="35" t="s">
        <v>32</v>
      </c>
      <c r="C23" s="36" t="s">
        <v>40</v>
      </c>
      <c r="D23" s="37">
        <v>5338300</v>
      </c>
      <c r="E23" s="37">
        <v>5346142.5999999996</v>
      </c>
      <c r="F23" s="38" t="str">
        <f t="shared" si="0"/>
        <v>-</v>
      </c>
    </row>
    <row r="24" spans="1:6" ht="67.5">
      <c r="A24" s="39" t="s">
        <v>41</v>
      </c>
      <c r="B24" s="35" t="s">
        <v>32</v>
      </c>
      <c r="C24" s="36" t="s">
        <v>42</v>
      </c>
      <c r="D24" s="37">
        <v>5338300</v>
      </c>
      <c r="E24" s="37">
        <v>5079969.96</v>
      </c>
      <c r="F24" s="38">
        <f t="shared" si="0"/>
        <v>258330.04000000004</v>
      </c>
    </row>
    <row r="25" spans="1:6" ht="90">
      <c r="A25" s="39" t="s">
        <v>43</v>
      </c>
      <c r="B25" s="35" t="s">
        <v>32</v>
      </c>
      <c r="C25" s="36" t="s">
        <v>44</v>
      </c>
      <c r="D25" s="37">
        <v>5338300</v>
      </c>
      <c r="E25" s="37">
        <v>5072777.26</v>
      </c>
      <c r="F25" s="38">
        <f t="shared" si="0"/>
        <v>265522.74000000022</v>
      </c>
    </row>
    <row r="26" spans="1:6" ht="67.5">
      <c r="A26" s="39" t="s">
        <v>45</v>
      </c>
      <c r="B26" s="35" t="s">
        <v>32</v>
      </c>
      <c r="C26" s="36" t="s">
        <v>46</v>
      </c>
      <c r="D26" s="37" t="s">
        <v>47</v>
      </c>
      <c r="E26" s="37">
        <v>2727.54</v>
      </c>
      <c r="F26" s="38" t="str">
        <f t="shared" si="0"/>
        <v>-</v>
      </c>
    </row>
    <row r="27" spans="1:6" ht="90">
      <c r="A27" s="39" t="s">
        <v>48</v>
      </c>
      <c r="B27" s="35" t="s">
        <v>32</v>
      </c>
      <c r="C27" s="36" t="s">
        <v>49</v>
      </c>
      <c r="D27" s="37" t="s">
        <v>47</v>
      </c>
      <c r="E27" s="37">
        <v>4465.16</v>
      </c>
      <c r="F27" s="38" t="str">
        <f t="shared" si="0"/>
        <v>-</v>
      </c>
    </row>
    <row r="28" spans="1:6" ht="101.25">
      <c r="A28" s="39" t="s">
        <v>50</v>
      </c>
      <c r="B28" s="35" t="s">
        <v>32</v>
      </c>
      <c r="C28" s="36" t="s">
        <v>51</v>
      </c>
      <c r="D28" s="37" t="s">
        <v>47</v>
      </c>
      <c r="E28" s="37">
        <v>40326.9</v>
      </c>
      <c r="F28" s="38" t="str">
        <f t="shared" si="0"/>
        <v>-</v>
      </c>
    </row>
    <row r="29" spans="1:6" ht="123.75">
      <c r="A29" s="39" t="s">
        <v>52</v>
      </c>
      <c r="B29" s="35" t="s">
        <v>32</v>
      </c>
      <c r="C29" s="36" t="s">
        <v>53</v>
      </c>
      <c r="D29" s="37" t="s">
        <v>47</v>
      </c>
      <c r="E29" s="37">
        <v>40296.9</v>
      </c>
      <c r="F29" s="38" t="str">
        <f t="shared" si="0"/>
        <v>-</v>
      </c>
    </row>
    <row r="30" spans="1:6" ht="123.75">
      <c r="A30" s="39" t="s">
        <v>54</v>
      </c>
      <c r="B30" s="35" t="s">
        <v>32</v>
      </c>
      <c r="C30" s="36" t="s">
        <v>55</v>
      </c>
      <c r="D30" s="37" t="s">
        <v>47</v>
      </c>
      <c r="E30" s="37">
        <v>30</v>
      </c>
      <c r="F30" s="38" t="str">
        <f t="shared" si="0"/>
        <v>-</v>
      </c>
    </row>
    <row r="31" spans="1:6" ht="33.75">
      <c r="A31" s="34" t="s">
        <v>56</v>
      </c>
      <c r="B31" s="35" t="s">
        <v>32</v>
      </c>
      <c r="C31" s="36" t="s">
        <v>57</v>
      </c>
      <c r="D31" s="37" t="s">
        <v>47</v>
      </c>
      <c r="E31" s="37">
        <v>125219.64</v>
      </c>
      <c r="F31" s="38" t="str">
        <f t="shared" si="0"/>
        <v>-</v>
      </c>
    </row>
    <row r="32" spans="1:6" ht="67.5">
      <c r="A32" s="34" t="s">
        <v>58</v>
      </c>
      <c r="B32" s="35" t="s">
        <v>32</v>
      </c>
      <c r="C32" s="36" t="s">
        <v>59</v>
      </c>
      <c r="D32" s="37" t="s">
        <v>47</v>
      </c>
      <c r="E32" s="37">
        <v>121477.9</v>
      </c>
      <c r="F32" s="38" t="str">
        <f t="shared" si="0"/>
        <v>-</v>
      </c>
    </row>
    <row r="33" spans="1:6" ht="45">
      <c r="A33" s="34" t="s">
        <v>60</v>
      </c>
      <c r="B33" s="35" t="s">
        <v>32</v>
      </c>
      <c r="C33" s="36" t="s">
        <v>61</v>
      </c>
      <c r="D33" s="37" t="s">
        <v>47</v>
      </c>
      <c r="E33" s="37">
        <v>2001.29</v>
      </c>
      <c r="F33" s="38" t="str">
        <f t="shared" si="0"/>
        <v>-</v>
      </c>
    </row>
    <row r="34" spans="1:6" ht="67.5">
      <c r="A34" s="34" t="s">
        <v>62</v>
      </c>
      <c r="B34" s="35" t="s">
        <v>32</v>
      </c>
      <c r="C34" s="36" t="s">
        <v>63</v>
      </c>
      <c r="D34" s="37" t="s">
        <v>47</v>
      </c>
      <c r="E34" s="37">
        <v>1740.45</v>
      </c>
      <c r="F34" s="38" t="str">
        <f t="shared" si="0"/>
        <v>-</v>
      </c>
    </row>
    <row r="35" spans="1:6" ht="33.75">
      <c r="A35" s="34" t="s">
        <v>64</v>
      </c>
      <c r="B35" s="35" t="s">
        <v>32</v>
      </c>
      <c r="C35" s="36" t="s">
        <v>65</v>
      </c>
      <c r="D35" s="37" t="s">
        <v>47</v>
      </c>
      <c r="E35" s="37">
        <v>100626.1</v>
      </c>
      <c r="F35" s="38" t="str">
        <f t="shared" si="0"/>
        <v>-</v>
      </c>
    </row>
    <row r="36" spans="1:6" ht="101.25">
      <c r="A36" s="39" t="s">
        <v>66</v>
      </c>
      <c r="B36" s="35" t="s">
        <v>32</v>
      </c>
      <c r="C36" s="36" t="s">
        <v>67</v>
      </c>
      <c r="D36" s="37" t="s">
        <v>47</v>
      </c>
      <c r="E36" s="37">
        <v>100626.1</v>
      </c>
      <c r="F36" s="38" t="str">
        <f t="shared" si="0"/>
        <v>-</v>
      </c>
    </row>
    <row r="37" spans="1:6" ht="33.75">
      <c r="A37" s="34" t="s">
        <v>68</v>
      </c>
      <c r="B37" s="35" t="s">
        <v>32</v>
      </c>
      <c r="C37" s="36" t="s">
        <v>69</v>
      </c>
      <c r="D37" s="37">
        <v>950000</v>
      </c>
      <c r="E37" s="37">
        <v>938876.95</v>
      </c>
      <c r="F37" s="38">
        <f t="shared" si="0"/>
        <v>11123.050000000047</v>
      </c>
    </row>
    <row r="38" spans="1:6" ht="22.5">
      <c r="A38" s="34" t="s">
        <v>70</v>
      </c>
      <c r="B38" s="35" t="s">
        <v>32</v>
      </c>
      <c r="C38" s="36" t="s">
        <v>71</v>
      </c>
      <c r="D38" s="37">
        <v>950000</v>
      </c>
      <c r="E38" s="37">
        <v>938876.95</v>
      </c>
      <c r="F38" s="38">
        <f t="shared" si="0"/>
        <v>11123.050000000047</v>
      </c>
    </row>
    <row r="39" spans="1:6" ht="67.5">
      <c r="A39" s="34" t="s">
        <v>72</v>
      </c>
      <c r="B39" s="35" t="s">
        <v>32</v>
      </c>
      <c r="C39" s="36" t="s">
        <v>73</v>
      </c>
      <c r="D39" s="37">
        <v>475000</v>
      </c>
      <c r="E39" s="37">
        <v>470665.61</v>
      </c>
      <c r="F39" s="38">
        <f t="shared" si="0"/>
        <v>4334.390000000014</v>
      </c>
    </row>
    <row r="40" spans="1:6" ht="101.25">
      <c r="A40" s="39" t="s">
        <v>74</v>
      </c>
      <c r="B40" s="35" t="s">
        <v>32</v>
      </c>
      <c r="C40" s="36" t="s">
        <v>75</v>
      </c>
      <c r="D40" s="37">
        <v>475000</v>
      </c>
      <c r="E40" s="37">
        <v>470665.61</v>
      </c>
      <c r="F40" s="38">
        <f t="shared" si="0"/>
        <v>4334.390000000014</v>
      </c>
    </row>
    <row r="41" spans="1:6" ht="78.75">
      <c r="A41" s="39" t="s">
        <v>76</v>
      </c>
      <c r="B41" s="35" t="s">
        <v>32</v>
      </c>
      <c r="C41" s="36" t="s">
        <v>77</v>
      </c>
      <c r="D41" s="37" t="s">
        <v>47</v>
      </c>
      <c r="E41" s="37">
        <v>2542.3200000000002</v>
      </c>
      <c r="F41" s="38" t="str">
        <f t="shared" si="0"/>
        <v>-</v>
      </c>
    </row>
    <row r="42" spans="1:6" ht="112.5">
      <c r="A42" s="39" t="s">
        <v>78</v>
      </c>
      <c r="B42" s="35" t="s">
        <v>32</v>
      </c>
      <c r="C42" s="36" t="s">
        <v>79</v>
      </c>
      <c r="D42" s="37" t="s">
        <v>47</v>
      </c>
      <c r="E42" s="37">
        <v>2542.3200000000002</v>
      </c>
      <c r="F42" s="38" t="str">
        <f t="shared" si="0"/>
        <v>-</v>
      </c>
    </row>
    <row r="43" spans="1:6" ht="67.5">
      <c r="A43" s="34" t="s">
        <v>80</v>
      </c>
      <c r="B43" s="35" t="s">
        <v>32</v>
      </c>
      <c r="C43" s="36" t="s">
        <v>81</v>
      </c>
      <c r="D43" s="37">
        <v>475000</v>
      </c>
      <c r="E43" s="37">
        <v>519667.99</v>
      </c>
      <c r="F43" s="38" t="str">
        <f t="shared" si="0"/>
        <v>-</v>
      </c>
    </row>
    <row r="44" spans="1:6" ht="101.25">
      <c r="A44" s="39" t="s">
        <v>82</v>
      </c>
      <c r="B44" s="35" t="s">
        <v>32</v>
      </c>
      <c r="C44" s="36" t="s">
        <v>83</v>
      </c>
      <c r="D44" s="37">
        <v>475000</v>
      </c>
      <c r="E44" s="37">
        <v>519667.99</v>
      </c>
      <c r="F44" s="38" t="str">
        <f t="shared" si="0"/>
        <v>-</v>
      </c>
    </row>
    <row r="45" spans="1:6" ht="67.5">
      <c r="A45" s="34" t="s">
        <v>84</v>
      </c>
      <c r="B45" s="35" t="s">
        <v>32</v>
      </c>
      <c r="C45" s="36" t="s">
        <v>85</v>
      </c>
      <c r="D45" s="37" t="s">
        <v>47</v>
      </c>
      <c r="E45" s="37">
        <v>-53998.97</v>
      </c>
      <c r="F45" s="38" t="str">
        <f t="shared" si="0"/>
        <v>-</v>
      </c>
    </row>
    <row r="46" spans="1:6" ht="101.25">
      <c r="A46" s="39" t="s">
        <v>86</v>
      </c>
      <c r="B46" s="35" t="s">
        <v>32</v>
      </c>
      <c r="C46" s="36" t="s">
        <v>87</v>
      </c>
      <c r="D46" s="37" t="s">
        <v>47</v>
      </c>
      <c r="E46" s="37">
        <v>-53998.97</v>
      </c>
      <c r="F46" s="38" t="str">
        <f t="shared" si="0"/>
        <v>-</v>
      </c>
    </row>
    <row r="47" spans="1:6">
      <c r="A47" s="34" t="s">
        <v>88</v>
      </c>
      <c r="B47" s="35" t="s">
        <v>32</v>
      </c>
      <c r="C47" s="36" t="s">
        <v>89</v>
      </c>
      <c r="D47" s="37">
        <v>7700000</v>
      </c>
      <c r="E47" s="37">
        <v>6200815.7199999997</v>
      </c>
      <c r="F47" s="38">
        <f t="shared" si="0"/>
        <v>1499184.2800000003</v>
      </c>
    </row>
    <row r="48" spans="1:6">
      <c r="A48" s="34" t="s">
        <v>90</v>
      </c>
      <c r="B48" s="35" t="s">
        <v>32</v>
      </c>
      <c r="C48" s="36" t="s">
        <v>91</v>
      </c>
      <c r="D48" s="37">
        <v>1700000</v>
      </c>
      <c r="E48" s="37">
        <v>1439494.41</v>
      </c>
      <c r="F48" s="38">
        <f t="shared" si="0"/>
        <v>260505.59000000008</v>
      </c>
    </row>
    <row r="49" spans="1:6" ht="33.75">
      <c r="A49" s="34" t="s">
        <v>92</v>
      </c>
      <c r="B49" s="35" t="s">
        <v>32</v>
      </c>
      <c r="C49" s="36" t="s">
        <v>93</v>
      </c>
      <c r="D49" s="37">
        <v>1700000</v>
      </c>
      <c r="E49" s="37">
        <v>1439494.41</v>
      </c>
      <c r="F49" s="38">
        <f t="shared" si="0"/>
        <v>260505.59000000008</v>
      </c>
    </row>
    <row r="50" spans="1:6" ht="67.5">
      <c r="A50" s="34" t="s">
        <v>94</v>
      </c>
      <c r="B50" s="35" t="s">
        <v>32</v>
      </c>
      <c r="C50" s="36" t="s">
        <v>95</v>
      </c>
      <c r="D50" s="37">
        <v>1700000</v>
      </c>
      <c r="E50" s="37">
        <v>1436355.64</v>
      </c>
      <c r="F50" s="38">
        <f t="shared" si="0"/>
        <v>263644.3600000001</v>
      </c>
    </row>
    <row r="51" spans="1:6" ht="45">
      <c r="A51" s="34" t="s">
        <v>96</v>
      </c>
      <c r="B51" s="35" t="s">
        <v>32</v>
      </c>
      <c r="C51" s="36" t="s">
        <v>97</v>
      </c>
      <c r="D51" s="37" t="s">
        <v>47</v>
      </c>
      <c r="E51" s="37">
        <v>3138.77</v>
      </c>
      <c r="F51" s="38" t="str">
        <f t="shared" si="0"/>
        <v>-</v>
      </c>
    </row>
    <row r="52" spans="1:6">
      <c r="A52" s="34" t="s">
        <v>98</v>
      </c>
      <c r="B52" s="35" t="s">
        <v>32</v>
      </c>
      <c r="C52" s="36" t="s">
        <v>99</v>
      </c>
      <c r="D52" s="37">
        <v>6000000</v>
      </c>
      <c r="E52" s="37">
        <v>4761321.3099999996</v>
      </c>
      <c r="F52" s="38">
        <f t="shared" si="0"/>
        <v>1238678.6900000004</v>
      </c>
    </row>
    <row r="53" spans="1:6">
      <c r="A53" s="34" t="s">
        <v>100</v>
      </c>
      <c r="B53" s="35" t="s">
        <v>32</v>
      </c>
      <c r="C53" s="36" t="s">
        <v>101</v>
      </c>
      <c r="D53" s="37">
        <v>2000000</v>
      </c>
      <c r="E53" s="37">
        <v>1667165.26</v>
      </c>
      <c r="F53" s="38">
        <f t="shared" ref="F53:F84" si="1">IF(OR(D53="-",IF(E53="-",0,E53)&gt;=IF(D53="-",0,D53)),"-",IF(D53="-",0,D53)-IF(E53="-",0,E53))</f>
        <v>332834.74</v>
      </c>
    </row>
    <row r="54" spans="1:6" ht="33.75">
      <c r="A54" s="34" t="s">
        <v>102</v>
      </c>
      <c r="B54" s="35" t="s">
        <v>32</v>
      </c>
      <c r="C54" s="36" t="s">
        <v>103</v>
      </c>
      <c r="D54" s="37">
        <v>2000000</v>
      </c>
      <c r="E54" s="37">
        <v>1667165.26</v>
      </c>
      <c r="F54" s="38">
        <f t="shared" si="1"/>
        <v>332834.74</v>
      </c>
    </row>
    <row r="55" spans="1:6">
      <c r="A55" s="34" t="s">
        <v>104</v>
      </c>
      <c r="B55" s="35" t="s">
        <v>32</v>
      </c>
      <c r="C55" s="36" t="s">
        <v>105</v>
      </c>
      <c r="D55" s="37">
        <v>4000000</v>
      </c>
      <c r="E55" s="37">
        <v>3094156.05</v>
      </c>
      <c r="F55" s="38">
        <f t="shared" si="1"/>
        <v>905843.95000000019</v>
      </c>
    </row>
    <row r="56" spans="1:6" ht="33.75">
      <c r="A56" s="34" t="s">
        <v>106</v>
      </c>
      <c r="B56" s="35" t="s">
        <v>32</v>
      </c>
      <c r="C56" s="36" t="s">
        <v>107</v>
      </c>
      <c r="D56" s="37">
        <v>4000000</v>
      </c>
      <c r="E56" s="37">
        <v>3094156.05</v>
      </c>
      <c r="F56" s="38">
        <f t="shared" si="1"/>
        <v>905843.95000000019</v>
      </c>
    </row>
    <row r="57" spans="1:6" ht="33.75">
      <c r="A57" s="34" t="s">
        <v>108</v>
      </c>
      <c r="B57" s="35" t="s">
        <v>32</v>
      </c>
      <c r="C57" s="36" t="s">
        <v>109</v>
      </c>
      <c r="D57" s="37">
        <v>1227013</v>
      </c>
      <c r="E57" s="37">
        <v>1071909.8899999999</v>
      </c>
      <c r="F57" s="38">
        <f t="shared" si="1"/>
        <v>155103.1100000001</v>
      </c>
    </row>
    <row r="58" spans="1:6" ht="78.75">
      <c r="A58" s="39" t="s">
        <v>110</v>
      </c>
      <c r="B58" s="35" t="s">
        <v>32</v>
      </c>
      <c r="C58" s="36" t="s">
        <v>111</v>
      </c>
      <c r="D58" s="37">
        <v>527013</v>
      </c>
      <c r="E58" s="37">
        <v>533137.80000000005</v>
      </c>
      <c r="F58" s="38" t="str">
        <f t="shared" si="1"/>
        <v>-</v>
      </c>
    </row>
    <row r="59" spans="1:6" ht="33.75">
      <c r="A59" s="34" t="s">
        <v>112</v>
      </c>
      <c r="B59" s="35" t="s">
        <v>32</v>
      </c>
      <c r="C59" s="36" t="s">
        <v>113</v>
      </c>
      <c r="D59" s="37">
        <v>527013</v>
      </c>
      <c r="E59" s="37">
        <v>533137.80000000005</v>
      </c>
      <c r="F59" s="38" t="str">
        <f t="shared" si="1"/>
        <v>-</v>
      </c>
    </row>
    <row r="60" spans="1:6" ht="33.75">
      <c r="A60" s="34" t="s">
        <v>114</v>
      </c>
      <c r="B60" s="35" t="s">
        <v>32</v>
      </c>
      <c r="C60" s="36" t="s">
        <v>115</v>
      </c>
      <c r="D60" s="37">
        <v>527013</v>
      </c>
      <c r="E60" s="37">
        <v>533137.80000000005</v>
      </c>
      <c r="F60" s="38" t="str">
        <f t="shared" si="1"/>
        <v>-</v>
      </c>
    </row>
    <row r="61" spans="1:6" ht="67.5">
      <c r="A61" s="39" t="s">
        <v>116</v>
      </c>
      <c r="B61" s="35" t="s">
        <v>32</v>
      </c>
      <c r="C61" s="36" t="s">
        <v>117</v>
      </c>
      <c r="D61" s="37">
        <v>700000</v>
      </c>
      <c r="E61" s="37">
        <v>538772.09</v>
      </c>
      <c r="F61" s="38">
        <f t="shared" si="1"/>
        <v>161227.91000000003</v>
      </c>
    </row>
    <row r="62" spans="1:6" ht="67.5">
      <c r="A62" s="39" t="s">
        <v>118</v>
      </c>
      <c r="B62" s="35" t="s">
        <v>32</v>
      </c>
      <c r="C62" s="36" t="s">
        <v>119</v>
      </c>
      <c r="D62" s="37">
        <v>700000</v>
      </c>
      <c r="E62" s="37">
        <v>538772.09</v>
      </c>
      <c r="F62" s="38">
        <f t="shared" si="1"/>
        <v>161227.91000000003</v>
      </c>
    </row>
    <row r="63" spans="1:6" ht="67.5">
      <c r="A63" s="34" t="s">
        <v>120</v>
      </c>
      <c r="B63" s="35" t="s">
        <v>32</v>
      </c>
      <c r="C63" s="36" t="s">
        <v>121</v>
      </c>
      <c r="D63" s="37">
        <v>700000</v>
      </c>
      <c r="E63" s="37">
        <v>538772.09</v>
      </c>
      <c r="F63" s="38">
        <f t="shared" si="1"/>
        <v>161227.91000000003</v>
      </c>
    </row>
    <row r="64" spans="1:6" ht="22.5">
      <c r="A64" s="34" t="s">
        <v>122</v>
      </c>
      <c r="B64" s="35" t="s">
        <v>32</v>
      </c>
      <c r="C64" s="36" t="s">
        <v>123</v>
      </c>
      <c r="D64" s="37">
        <v>600000</v>
      </c>
      <c r="E64" s="37">
        <v>581624.48</v>
      </c>
      <c r="F64" s="38">
        <f t="shared" si="1"/>
        <v>18375.520000000019</v>
      </c>
    </row>
    <row r="65" spans="1:6">
      <c r="A65" s="34" t="s">
        <v>124</v>
      </c>
      <c r="B65" s="35" t="s">
        <v>32</v>
      </c>
      <c r="C65" s="36" t="s">
        <v>125</v>
      </c>
      <c r="D65" s="37">
        <v>600000</v>
      </c>
      <c r="E65" s="37">
        <v>581624.48</v>
      </c>
      <c r="F65" s="38">
        <f t="shared" si="1"/>
        <v>18375.520000000019</v>
      </c>
    </row>
    <row r="66" spans="1:6">
      <c r="A66" s="34" t="s">
        <v>126</v>
      </c>
      <c r="B66" s="35" t="s">
        <v>32</v>
      </c>
      <c r="C66" s="36" t="s">
        <v>127</v>
      </c>
      <c r="D66" s="37">
        <v>600000</v>
      </c>
      <c r="E66" s="37">
        <v>581624.48</v>
      </c>
      <c r="F66" s="38">
        <f t="shared" si="1"/>
        <v>18375.520000000019</v>
      </c>
    </row>
    <row r="67" spans="1:6" ht="22.5">
      <c r="A67" s="34" t="s">
        <v>128</v>
      </c>
      <c r="B67" s="35" t="s">
        <v>32</v>
      </c>
      <c r="C67" s="36" t="s">
        <v>129</v>
      </c>
      <c r="D67" s="37">
        <v>600000</v>
      </c>
      <c r="E67" s="37">
        <v>581624.48</v>
      </c>
      <c r="F67" s="38">
        <f t="shared" si="1"/>
        <v>18375.520000000019</v>
      </c>
    </row>
    <row r="68" spans="1:6">
      <c r="A68" s="34" t="s">
        <v>130</v>
      </c>
      <c r="B68" s="35" t="s">
        <v>32</v>
      </c>
      <c r="C68" s="36" t="s">
        <v>131</v>
      </c>
      <c r="D68" s="37">
        <v>16827799.899999999</v>
      </c>
      <c r="E68" s="37">
        <v>16827799.899999999</v>
      </c>
      <c r="F68" s="38" t="str">
        <f t="shared" si="1"/>
        <v>-</v>
      </c>
    </row>
    <row r="69" spans="1:6" ht="33.75">
      <c r="A69" s="34" t="s">
        <v>132</v>
      </c>
      <c r="B69" s="35" t="s">
        <v>32</v>
      </c>
      <c r="C69" s="36" t="s">
        <v>133</v>
      </c>
      <c r="D69" s="37">
        <v>16827799.899999999</v>
      </c>
      <c r="E69" s="37">
        <v>16827799.899999999</v>
      </c>
      <c r="F69" s="38" t="str">
        <f t="shared" si="1"/>
        <v>-</v>
      </c>
    </row>
    <row r="70" spans="1:6" ht="22.5">
      <c r="A70" s="34" t="s">
        <v>134</v>
      </c>
      <c r="B70" s="35" t="s">
        <v>32</v>
      </c>
      <c r="C70" s="36" t="s">
        <v>135</v>
      </c>
      <c r="D70" s="37">
        <v>6984300</v>
      </c>
      <c r="E70" s="37">
        <v>6984300</v>
      </c>
      <c r="F70" s="38" t="str">
        <f t="shared" si="1"/>
        <v>-</v>
      </c>
    </row>
    <row r="71" spans="1:6" ht="33.75">
      <c r="A71" s="34" t="s">
        <v>136</v>
      </c>
      <c r="B71" s="35" t="s">
        <v>32</v>
      </c>
      <c r="C71" s="36" t="s">
        <v>137</v>
      </c>
      <c r="D71" s="37">
        <v>6984300</v>
      </c>
      <c r="E71" s="37">
        <v>6984300</v>
      </c>
      <c r="F71" s="38" t="str">
        <f t="shared" si="1"/>
        <v>-</v>
      </c>
    </row>
    <row r="72" spans="1:6" ht="33.75">
      <c r="A72" s="34" t="s">
        <v>138</v>
      </c>
      <c r="B72" s="35" t="s">
        <v>32</v>
      </c>
      <c r="C72" s="36" t="s">
        <v>139</v>
      </c>
      <c r="D72" s="37">
        <v>6984300</v>
      </c>
      <c r="E72" s="37">
        <v>6984300</v>
      </c>
      <c r="F72" s="38" t="str">
        <f t="shared" si="1"/>
        <v>-</v>
      </c>
    </row>
    <row r="73" spans="1:6" ht="22.5">
      <c r="A73" s="34" t="s">
        <v>140</v>
      </c>
      <c r="B73" s="35" t="s">
        <v>32</v>
      </c>
      <c r="C73" s="36" t="s">
        <v>141</v>
      </c>
      <c r="D73" s="37">
        <v>8940379.9000000004</v>
      </c>
      <c r="E73" s="37">
        <v>8940379.9000000004</v>
      </c>
      <c r="F73" s="38" t="str">
        <f t="shared" si="1"/>
        <v>-</v>
      </c>
    </row>
    <row r="74" spans="1:6" ht="67.5">
      <c r="A74" s="39" t="s">
        <v>142</v>
      </c>
      <c r="B74" s="35" t="s">
        <v>32</v>
      </c>
      <c r="C74" s="36" t="s">
        <v>143</v>
      </c>
      <c r="D74" s="37">
        <v>7505379.9000000004</v>
      </c>
      <c r="E74" s="37">
        <v>7505379.9000000004</v>
      </c>
      <c r="F74" s="38" t="str">
        <f t="shared" si="1"/>
        <v>-</v>
      </c>
    </row>
    <row r="75" spans="1:6" ht="78.75">
      <c r="A75" s="39" t="s">
        <v>144</v>
      </c>
      <c r="B75" s="35" t="s">
        <v>32</v>
      </c>
      <c r="C75" s="36" t="s">
        <v>145</v>
      </c>
      <c r="D75" s="37">
        <v>7505379.9000000004</v>
      </c>
      <c r="E75" s="37">
        <v>7505379.9000000004</v>
      </c>
      <c r="F75" s="38" t="str">
        <f t="shared" si="1"/>
        <v>-</v>
      </c>
    </row>
    <row r="76" spans="1:6">
      <c r="A76" s="34" t="s">
        <v>146</v>
      </c>
      <c r="B76" s="35" t="s">
        <v>32</v>
      </c>
      <c r="C76" s="36" t="s">
        <v>147</v>
      </c>
      <c r="D76" s="37">
        <v>1435000</v>
      </c>
      <c r="E76" s="37">
        <v>1435000</v>
      </c>
      <c r="F76" s="38" t="str">
        <f t="shared" si="1"/>
        <v>-</v>
      </c>
    </row>
    <row r="77" spans="1:6">
      <c r="A77" s="34" t="s">
        <v>148</v>
      </c>
      <c r="B77" s="35" t="s">
        <v>32</v>
      </c>
      <c r="C77" s="36" t="s">
        <v>149</v>
      </c>
      <c r="D77" s="37">
        <v>1435000</v>
      </c>
      <c r="E77" s="37">
        <v>1435000</v>
      </c>
      <c r="F77" s="38" t="str">
        <f t="shared" si="1"/>
        <v>-</v>
      </c>
    </row>
    <row r="78" spans="1:6" ht="22.5">
      <c r="A78" s="34" t="s">
        <v>150</v>
      </c>
      <c r="B78" s="35" t="s">
        <v>32</v>
      </c>
      <c r="C78" s="36" t="s">
        <v>151</v>
      </c>
      <c r="D78" s="37">
        <v>303120</v>
      </c>
      <c r="E78" s="37">
        <v>303120</v>
      </c>
      <c r="F78" s="38" t="str">
        <f t="shared" si="1"/>
        <v>-</v>
      </c>
    </row>
    <row r="79" spans="1:6" ht="33.75">
      <c r="A79" s="34" t="s">
        <v>152</v>
      </c>
      <c r="B79" s="35" t="s">
        <v>32</v>
      </c>
      <c r="C79" s="36" t="s">
        <v>153</v>
      </c>
      <c r="D79" s="37">
        <v>3520</v>
      </c>
      <c r="E79" s="37">
        <v>3520</v>
      </c>
      <c r="F79" s="38" t="str">
        <f t="shared" si="1"/>
        <v>-</v>
      </c>
    </row>
    <row r="80" spans="1:6" ht="33.75">
      <c r="A80" s="34" t="s">
        <v>154</v>
      </c>
      <c r="B80" s="35" t="s">
        <v>32</v>
      </c>
      <c r="C80" s="36" t="s">
        <v>155</v>
      </c>
      <c r="D80" s="37">
        <v>3520</v>
      </c>
      <c r="E80" s="37">
        <v>3520</v>
      </c>
      <c r="F80" s="38" t="str">
        <f t="shared" si="1"/>
        <v>-</v>
      </c>
    </row>
    <row r="81" spans="1:6" ht="33.75">
      <c r="A81" s="34" t="s">
        <v>156</v>
      </c>
      <c r="B81" s="35" t="s">
        <v>32</v>
      </c>
      <c r="C81" s="36" t="s">
        <v>157</v>
      </c>
      <c r="D81" s="37">
        <v>299600</v>
      </c>
      <c r="E81" s="37">
        <v>299600</v>
      </c>
      <c r="F81" s="38" t="str">
        <f t="shared" si="1"/>
        <v>-</v>
      </c>
    </row>
    <row r="82" spans="1:6" ht="33.75">
      <c r="A82" s="34" t="s">
        <v>158</v>
      </c>
      <c r="B82" s="35" t="s">
        <v>32</v>
      </c>
      <c r="C82" s="36" t="s">
        <v>159</v>
      </c>
      <c r="D82" s="37">
        <v>299600</v>
      </c>
      <c r="E82" s="37">
        <v>299600</v>
      </c>
      <c r="F82" s="38" t="str">
        <f t="shared" si="1"/>
        <v>-</v>
      </c>
    </row>
    <row r="83" spans="1:6">
      <c r="A83" s="34" t="s">
        <v>160</v>
      </c>
      <c r="B83" s="35" t="s">
        <v>32</v>
      </c>
      <c r="C83" s="36" t="s">
        <v>161</v>
      </c>
      <c r="D83" s="37">
        <v>600000</v>
      </c>
      <c r="E83" s="37">
        <v>600000</v>
      </c>
      <c r="F83" s="38" t="str">
        <f t="shared" si="1"/>
        <v>-</v>
      </c>
    </row>
    <row r="84" spans="1:6" ht="22.5">
      <c r="A84" s="34" t="s">
        <v>162</v>
      </c>
      <c r="B84" s="35" t="s">
        <v>32</v>
      </c>
      <c r="C84" s="36" t="s">
        <v>163</v>
      </c>
      <c r="D84" s="37">
        <v>600000</v>
      </c>
      <c r="E84" s="37">
        <v>600000</v>
      </c>
      <c r="F84" s="38" t="str">
        <f t="shared" si="1"/>
        <v>-</v>
      </c>
    </row>
    <row r="85" spans="1:6" ht="22.5">
      <c r="A85" s="34" t="s">
        <v>164</v>
      </c>
      <c r="B85" s="35" t="s">
        <v>32</v>
      </c>
      <c r="C85" s="36" t="s">
        <v>165</v>
      </c>
      <c r="D85" s="37">
        <v>600000</v>
      </c>
      <c r="E85" s="37">
        <v>600000</v>
      </c>
      <c r="F85" s="38" t="str">
        <f t="shared" ref="F85" si="2">IF(OR(D85="-",IF(E85="-",0,E85)&gt;=IF(D85="-",0,D85)),"-",IF(D85="-",0,D85)-IF(E85="-",0,E85))</f>
        <v>-</v>
      </c>
    </row>
    <row r="86" spans="1:6" ht="12.75" customHeight="1">
      <c r="A86" s="40"/>
      <c r="B86" s="41"/>
      <c r="C86" s="41"/>
      <c r="D86" s="42"/>
      <c r="E86" s="42"/>
      <c r="F86" s="42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1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89" t="s">
        <v>166</v>
      </c>
      <c r="B2" s="89"/>
      <c r="C2" s="89"/>
      <c r="D2" s="89"/>
      <c r="E2" s="1"/>
      <c r="F2" s="13" t="s">
        <v>167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08" t="s">
        <v>22</v>
      </c>
      <c r="B4" s="94" t="s">
        <v>23</v>
      </c>
      <c r="C4" s="106" t="s">
        <v>168</v>
      </c>
      <c r="D4" s="97" t="s">
        <v>25</v>
      </c>
      <c r="E4" s="111" t="s">
        <v>26</v>
      </c>
      <c r="F4" s="103" t="s">
        <v>27</v>
      </c>
    </row>
    <row r="5" spans="1:6" ht="5.45" customHeight="1">
      <c r="A5" s="109"/>
      <c r="B5" s="95"/>
      <c r="C5" s="107"/>
      <c r="D5" s="98"/>
      <c r="E5" s="112"/>
      <c r="F5" s="104"/>
    </row>
    <row r="6" spans="1:6" ht="9.6" customHeight="1">
      <c r="A6" s="109"/>
      <c r="B6" s="95"/>
      <c r="C6" s="107"/>
      <c r="D6" s="98"/>
      <c r="E6" s="112"/>
      <c r="F6" s="104"/>
    </row>
    <row r="7" spans="1:6" ht="6" customHeight="1">
      <c r="A7" s="109"/>
      <c r="B7" s="95"/>
      <c r="C7" s="107"/>
      <c r="D7" s="98"/>
      <c r="E7" s="112"/>
      <c r="F7" s="104"/>
    </row>
    <row r="8" spans="1:6" ht="6.6" customHeight="1">
      <c r="A8" s="109"/>
      <c r="B8" s="95"/>
      <c r="C8" s="107"/>
      <c r="D8" s="98"/>
      <c r="E8" s="112"/>
      <c r="F8" s="104"/>
    </row>
    <row r="9" spans="1:6" ht="10.9" customHeight="1">
      <c r="A9" s="109"/>
      <c r="B9" s="95"/>
      <c r="C9" s="107"/>
      <c r="D9" s="98"/>
      <c r="E9" s="112"/>
      <c r="F9" s="104"/>
    </row>
    <row r="10" spans="1:6" ht="4.1500000000000004" hidden="1" customHeight="1">
      <c r="A10" s="109"/>
      <c r="B10" s="95"/>
      <c r="C10" s="44"/>
      <c r="D10" s="98"/>
      <c r="E10" s="45"/>
      <c r="F10" s="46"/>
    </row>
    <row r="11" spans="1:6" ht="13.15" hidden="1" customHeight="1">
      <c r="A11" s="110"/>
      <c r="B11" s="96"/>
      <c r="C11" s="47"/>
      <c r="D11" s="99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169</v>
      </c>
      <c r="B13" s="52" t="s">
        <v>170</v>
      </c>
      <c r="C13" s="53" t="s">
        <v>171</v>
      </c>
      <c r="D13" s="54">
        <v>34084464.899999999</v>
      </c>
      <c r="E13" s="55">
        <v>32569384.050000001</v>
      </c>
      <c r="F13" s="56">
        <f>IF(OR(D13="-",IF(E13="-",0,E13)&gt;=IF(D13="-",0,D13)),"-",IF(D13="-",0,D13)-IF(E13="-",0,E13))</f>
        <v>1515080.8499999978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172</v>
      </c>
      <c r="B15" s="52" t="s">
        <v>170</v>
      </c>
      <c r="C15" s="53" t="s">
        <v>173</v>
      </c>
      <c r="D15" s="54">
        <v>10232144.119999999</v>
      </c>
      <c r="E15" s="55">
        <v>9290031.0399999991</v>
      </c>
      <c r="F15" s="56">
        <f t="shared" ref="F15:F46" si="0">IF(OR(D15="-",IF(E15="-",0,E15)&gt;=IF(D15="-",0,D15)),"-",IF(D15="-",0,D15)-IF(E15="-",0,E15))</f>
        <v>942113.08000000007</v>
      </c>
    </row>
    <row r="16" spans="1:6" ht="45">
      <c r="A16" s="51" t="s">
        <v>174</v>
      </c>
      <c r="B16" s="52" t="s">
        <v>170</v>
      </c>
      <c r="C16" s="53" t="s">
        <v>175</v>
      </c>
      <c r="D16" s="54">
        <v>9843904.1199999992</v>
      </c>
      <c r="E16" s="55">
        <v>8962378.3399999999</v>
      </c>
      <c r="F16" s="56">
        <f t="shared" si="0"/>
        <v>881525.77999999933</v>
      </c>
    </row>
    <row r="17" spans="1:6" ht="56.25">
      <c r="A17" s="24" t="s">
        <v>176</v>
      </c>
      <c r="B17" s="63" t="s">
        <v>170</v>
      </c>
      <c r="C17" s="26" t="s">
        <v>177</v>
      </c>
      <c r="D17" s="27">
        <v>8180160.1200000001</v>
      </c>
      <c r="E17" s="64">
        <v>7375660.3099999996</v>
      </c>
      <c r="F17" s="65">
        <f t="shared" si="0"/>
        <v>804499.81000000052</v>
      </c>
    </row>
    <row r="18" spans="1:6" ht="22.5">
      <c r="A18" s="24" t="s">
        <v>178</v>
      </c>
      <c r="B18" s="63" t="s">
        <v>170</v>
      </c>
      <c r="C18" s="26" t="s">
        <v>179</v>
      </c>
      <c r="D18" s="27">
        <v>1348663.05</v>
      </c>
      <c r="E18" s="64">
        <v>1274372.2</v>
      </c>
      <c r="F18" s="65">
        <f t="shared" si="0"/>
        <v>74290.850000000093</v>
      </c>
    </row>
    <row r="19" spans="1:6">
      <c r="A19" s="24" t="s">
        <v>180</v>
      </c>
      <c r="B19" s="63" t="s">
        <v>170</v>
      </c>
      <c r="C19" s="26" t="s">
        <v>181</v>
      </c>
      <c r="D19" s="27">
        <v>285514.92</v>
      </c>
      <c r="E19" s="64">
        <v>285514.92</v>
      </c>
      <c r="F19" s="65" t="str">
        <f t="shared" si="0"/>
        <v>-</v>
      </c>
    </row>
    <row r="20" spans="1:6">
      <c r="A20" s="24" t="s">
        <v>182</v>
      </c>
      <c r="B20" s="63" t="s">
        <v>170</v>
      </c>
      <c r="C20" s="26" t="s">
        <v>183</v>
      </c>
      <c r="D20" s="27">
        <v>29566.03</v>
      </c>
      <c r="E20" s="64">
        <v>26830.91</v>
      </c>
      <c r="F20" s="65">
        <f t="shared" si="0"/>
        <v>2735.119999999999</v>
      </c>
    </row>
    <row r="21" spans="1:6" ht="22.5">
      <c r="A21" s="24" t="s">
        <v>184</v>
      </c>
      <c r="B21" s="63" t="s">
        <v>170</v>
      </c>
      <c r="C21" s="26" t="s">
        <v>185</v>
      </c>
      <c r="D21" s="27">
        <v>4895306.4800000004</v>
      </c>
      <c r="E21" s="64">
        <v>4349536.08</v>
      </c>
      <c r="F21" s="65">
        <f t="shared" si="0"/>
        <v>545770.40000000037</v>
      </c>
    </row>
    <row r="22" spans="1:6" ht="33.75">
      <c r="A22" s="24" t="s">
        <v>186</v>
      </c>
      <c r="B22" s="63" t="s">
        <v>170</v>
      </c>
      <c r="C22" s="26" t="s">
        <v>187</v>
      </c>
      <c r="D22" s="27">
        <v>1000</v>
      </c>
      <c r="E22" s="64" t="s">
        <v>47</v>
      </c>
      <c r="F22" s="65">
        <f t="shared" si="0"/>
        <v>1000</v>
      </c>
    </row>
    <row r="23" spans="1:6" ht="33.75">
      <c r="A23" s="24" t="s">
        <v>188</v>
      </c>
      <c r="B23" s="63" t="s">
        <v>170</v>
      </c>
      <c r="C23" s="26" t="s">
        <v>189</v>
      </c>
      <c r="D23" s="27">
        <v>1478382.67</v>
      </c>
      <c r="E23" s="64">
        <v>1299376.08</v>
      </c>
      <c r="F23" s="65">
        <f t="shared" si="0"/>
        <v>179006.58999999985</v>
      </c>
    </row>
    <row r="24" spans="1:6" ht="22.5">
      <c r="A24" s="24" t="s">
        <v>190</v>
      </c>
      <c r="B24" s="63" t="s">
        <v>170</v>
      </c>
      <c r="C24" s="26" t="s">
        <v>191</v>
      </c>
      <c r="D24" s="27">
        <v>554183.97</v>
      </c>
      <c r="E24" s="64">
        <v>491550.63</v>
      </c>
      <c r="F24" s="65">
        <f t="shared" si="0"/>
        <v>62633.339999999967</v>
      </c>
    </row>
    <row r="25" spans="1:6">
      <c r="A25" s="24" t="s">
        <v>192</v>
      </c>
      <c r="B25" s="63" t="s">
        <v>170</v>
      </c>
      <c r="C25" s="26" t="s">
        <v>193</v>
      </c>
      <c r="D25" s="27">
        <v>794479.08</v>
      </c>
      <c r="E25" s="64">
        <v>782821.57</v>
      </c>
      <c r="F25" s="65">
        <f t="shared" si="0"/>
        <v>11657.510000000009</v>
      </c>
    </row>
    <row r="26" spans="1:6" ht="22.5">
      <c r="A26" s="24" t="s">
        <v>194</v>
      </c>
      <c r="B26" s="63" t="s">
        <v>170</v>
      </c>
      <c r="C26" s="26" t="s">
        <v>195</v>
      </c>
      <c r="D26" s="27">
        <v>24530</v>
      </c>
      <c r="E26" s="64">
        <v>24530</v>
      </c>
      <c r="F26" s="65" t="str">
        <f t="shared" si="0"/>
        <v>-</v>
      </c>
    </row>
    <row r="27" spans="1:6">
      <c r="A27" s="24" t="s">
        <v>196</v>
      </c>
      <c r="B27" s="63" t="s">
        <v>170</v>
      </c>
      <c r="C27" s="26" t="s">
        <v>197</v>
      </c>
      <c r="D27" s="27">
        <v>1000</v>
      </c>
      <c r="E27" s="64" t="s">
        <v>47</v>
      </c>
      <c r="F27" s="65">
        <f t="shared" si="0"/>
        <v>1000</v>
      </c>
    </row>
    <row r="28" spans="1:6">
      <c r="A28" s="24" t="s">
        <v>198</v>
      </c>
      <c r="B28" s="63" t="s">
        <v>170</v>
      </c>
      <c r="C28" s="26" t="s">
        <v>199</v>
      </c>
      <c r="D28" s="27">
        <v>4036.03</v>
      </c>
      <c r="E28" s="64">
        <v>2300.91</v>
      </c>
      <c r="F28" s="65">
        <f t="shared" si="0"/>
        <v>1735.1200000000003</v>
      </c>
    </row>
    <row r="29" spans="1:6">
      <c r="A29" s="24" t="s">
        <v>160</v>
      </c>
      <c r="B29" s="63" t="s">
        <v>170</v>
      </c>
      <c r="C29" s="26" t="s">
        <v>200</v>
      </c>
      <c r="D29" s="27">
        <v>195600</v>
      </c>
      <c r="E29" s="64">
        <v>195600</v>
      </c>
      <c r="F29" s="65" t="str">
        <f t="shared" si="0"/>
        <v>-</v>
      </c>
    </row>
    <row r="30" spans="1:6">
      <c r="A30" s="24" t="s">
        <v>160</v>
      </c>
      <c r="B30" s="63" t="s">
        <v>170</v>
      </c>
      <c r="C30" s="26" t="s">
        <v>201</v>
      </c>
      <c r="D30" s="27">
        <v>33739.919999999998</v>
      </c>
      <c r="E30" s="64">
        <v>33739.919999999998</v>
      </c>
      <c r="F30" s="65" t="str">
        <f t="shared" si="0"/>
        <v>-</v>
      </c>
    </row>
    <row r="31" spans="1:6">
      <c r="A31" s="24" t="s">
        <v>160</v>
      </c>
      <c r="B31" s="63" t="s">
        <v>170</v>
      </c>
      <c r="C31" s="26" t="s">
        <v>202</v>
      </c>
      <c r="D31" s="27">
        <v>56175</v>
      </c>
      <c r="E31" s="64">
        <v>56175</v>
      </c>
      <c r="F31" s="65" t="str">
        <f t="shared" si="0"/>
        <v>-</v>
      </c>
    </row>
    <row r="32" spans="1:6" ht="22.5">
      <c r="A32" s="24" t="s">
        <v>184</v>
      </c>
      <c r="B32" s="63" t="s">
        <v>170</v>
      </c>
      <c r="C32" s="26" t="s">
        <v>203</v>
      </c>
      <c r="D32" s="27">
        <v>1386690.44</v>
      </c>
      <c r="E32" s="64">
        <v>1337091.83</v>
      </c>
      <c r="F32" s="65">
        <f t="shared" si="0"/>
        <v>49598.60999999987</v>
      </c>
    </row>
    <row r="33" spans="1:6" ht="33.75">
      <c r="A33" s="24" t="s">
        <v>188</v>
      </c>
      <c r="B33" s="63" t="s">
        <v>170</v>
      </c>
      <c r="C33" s="26" t="s">
        <v>204</v>
      </c>
      <c r="D33" s="27">
        <v>418780.53</v>
      </c>
      <c r="E33" s="64">
        <v>389656.32000000001</v>
      </c>
      <c r="F33" s="65">
        <f t="shared" si="0"/>
        <v>29124.210000000021</v>
      </c>
    </row>
    <row r="34" spans="1:6" ht="33.75">
      <c r="A34" s="51" t="s">
        <v>205</v>
      </c>
      <c r="B34" s="52" t="s">
        <v>170</v>
      </c>
      <c r="C34" s="53" t="s">
        <v>206</v>
      </c>
      <c r="D34" s="54">
        <v>92764</v>
      </c>
      <c r="E34" s="55">
        <v>92764</v>
      </c>
      <c r="F34" s="56" t="str">
        <f t="shared" si="0"/>
        <v>-</v>
      </c>
    </row>
    <row r="35" spans="1:6">
      <c r="A35" s="24" t="s">
        <v>180</v>
      </c>
      <c r="B35" s="63" t="s">
        <v>170</v>
      </c>
      <c r="C35" s="26" t="s">
        <v>207</v>
      </c>
      <c r="D35" s="27">
        <v>92764</v>
      </c>
      <c r="E35" s="64">
        <v>92764</v>
      </c>
      <c r="F35" s="65" t="str">
        <f t="shared" si="0"/>
        <v>-</v>
      </c>
    </row>
    <row r="36" spans="1:6">
      <c r="A36" s="24" t="s">
        <v>160</v>
      </c>
      <c r="B36" s="63" t="s">
        <v>170</v>
      </c>
      <c r="C36" s="26" t="s">
        <v>208</v>
      </c>
      <c r="D36" s="27">
        <v>92764</v>
      </c>
      <c r="E36" s="64">
        <v>92764</v>
      </c>
      <c r="F36" s="65" t="str">
        <f t="shared" si="0"/>
        <v>-</v>
      </c>
    </row>
    <row r="37" spans="1:6">
      <c r="A37" s="51" t="s">
        <v>209</v>
      </c>
      <c r="B37" s="52" t="s">
        <v>170</v>
      </c>
      <c r="C37" s="53" t="s">
        <v>210</v>
      </c>
      <c r="D37" s="54">
        <v>60000</v>
      </c>
      <c r="E37" s="55" t="s">
        <v>47</v>
      </c>
      <c r="F37" s="56">
        <f t="shared" si="0"/>
        <v>60000</v>
      </c>
    </row>
    <row r="38" spans="1:6">
      <c r="A38" s="24" t="s">
        <v>182</v>
      </c>
      <c r="B38" s="63" t="s">
        <v>170</v>
      </c>
      <c r="C38" s="26" t="s">
        <v>211</v>
      </c>
      <c r="D38" s="27">
        <v>60000</v>
      </c>
      <c r="E38" s="64" t="s">
        <v>47</v>
      </c>
      <c r="F38" s="65">
        <f t="shared" si="0"/>
        <v>60000</v>
      </c>
    </row>
    <row r="39" spans="1:6">
      <c r="A39" s="24" t="s">
        <v>212</v>
      </c>
      <c r="B39" s="63" t="s">
        <v>170</v>
      </c>
      <c r="C39" s="26" t="s">
        <v>213</v>
      </c>
      <c r="D39" s="27">
        <v>60000</v>
      </c>
      <c r="E39" s="64" t="s">
        <v>47</v>
      </c>
      <c r="F39" s="65">
        <f t="shared" si="0"/>
        <v>60000</v>
      </c>
    </row>
    <row r="40" spans="1:6">
      <c r="A40" s="51" t="s">
        <v>214</v>
      </c>
      <c r="B40" s="52" t="s">
        <v>170</v>
      </c>
      <c r="C40" s="53" t="s">
        <v>215</v>
      </c>
      <c r="D40" s="54">
        <v>235476</v>
      </c>
      <c r="E40" s="55">
        <v>234888.7</v>
      </c>
      <c r="F40" s="56">
        <f t="shared" si="0"/>
        <v>587.29999999998836</v>
      </c>
    </row>
    <row r="41" spans="1:6" ht="22.5">
      <c r="A41" s="24" t="s">
        <v>178</v>
      </c>
      <c r="B41" s="63" t="s">
        <v>170</v>
      </c>
      <c r="C41" s="26" t="s">
        <v>216</v>
      </c>
      <c r="D41" s="27">
        <v>135747</v>
      </c>
      <c r="E41" s="64">
        <v>135747</v>
      </c>
      <c r="F41" s="65" t="str">
        <f t="shared" si="0"/>
        <v>-</v>
      </c>
    </row>
    <row r="42" spans="1:6">
      <c r="A42" s="24" t="s">
        <v>217</v>
      </c>
      <c r="B42" s="63" t="s">
        <v>170</v>
      </c>
      <c r="C42" s="26" t="s">
        <v>218</v>
      </c>
      <c r="D42" s="27">
        <v>40229</v>
      </c>
      <c r="E42" s="64">
        <v>40229</v>
      </c>
      <c r="F42" s="65" t="str">
        <f t="shared" si="0"/>
        <v>-</v>
      </c>
    </row>
    <row r="43" spans="1:6">
      <c r="A43" s="24" t="s">
        <v>182</v>
      </c>
      <c r="B43" s="63" t="s">
        <v>170</v>
      </c>
      <c r="C43" s="26" t="s">
        <v>219</v>
      </c>
      <c r="D43" s="27">
        <v>59500</v>
      </c>
      <c r="E43" s="64">
        <v>58912.7</v>
      </c>
      <c r="F43" s="65">
        <f t="shared" si="0"/>
        <v>587.30000000000291</v>
      </c>
    </row>
    <row r="44" spans="1:6">
      <c r="A44" s="24" t="s">
        <v>192</v>
      </c>
      <c r="B44" s="63" t="s">
        <v>170</v>
      </c>
      <c r="C44" s="26" t="s">
        <v>220</v>
      </c>
      <c r="D44" s="27">
        <v>135747</v>
      </c>
      <c r="E44" s="64">
        <v>135747</v>
      </c>
      <c r="F44" s="65" t="str">
        <f t="shared" si="0"/>
        <v>-</v>
      </c>
    </row>
    <row r="45" spans="1:6" ht="22.5">
      <c r="A45" s="24" t="s">
        <v>221</v>
      </c>
      <c r="B45" s="63" t="s">
        <v>170</v>
      </c>
      <c r="C45" s="26" t="s">
        <v>222</v>
      </c>
      <c r="D45" s="27">
        <v>40229</v>
      </c>
      <c r="E45" s="64">
        <v>40229</v>
      </c>
      <c r="F45" s="65" t="str">
        <f t="shared" si="0"/>
        <v>-</v>
      </c>
    </row>
    <row r="46" spans="1:6">
      <c r="A46" s="24" t="s">
        <v>198</v>
      </c>
      <c r="B46" s="63" t="s">
        <v>170</v>
      </c>
      <c r="C46" s="26" t="s">
        <v>223</v>
      </c>
      <c r="D46" s="27">
        <v>59500</v>
      </c>
      <c r="E46" s="64">
        <v>58912.7</v>
      </c>
      <c r="F46" s="65">
        <f t="shared" si="0"/>
        <v>587.30000000000291</v>
      </c>
    </row>
    <row r="47" spans="1:6">
      <c r="A47" s="51" t="s">
        <v>224</v>
      </c>
      <c r="B47" s="52" t="s">
        <v>170</v>
      </c>
      <c r="C47" s="53" t="s">
        <v>225</v>
      </c>
      <c r="D47" s="54">
        <v>299600</v>
      </c>
      <c r="E47" s="55">
        <v>299600</v>
      </c>
      <c r="F47" s="56" t="str">
        <f t="shared" ref="F47:F78" si="1">IF(OR(D47="-",IF(E47="-",0,E47)&gt;=IF(D47="-",0,D47)),"-",IF(D47="-",0,D47)-IF(E47="-",0,E47))</f>
        <v>-</v>
      </c>
    </row>
    <row r="48" spans="1:6">
      <c r="A48" s="51" t="s">
        <v>226</v>
      </c>
      <c r="B48" s="52" t="s">
        <v>170</v>
      </c>
      <c r="C48" s="53" t="s">
        <v>227</v>
      </c>
      <c r="D48" s="54">
        <v>299600</v>
      </c>
      <c r="E48" s="55">
        <v>299600</v>
      </c>
      <c r="F48" s="56" t="str">
        <f t="shared" si="1"/>
        <v>-</v>
      </c>
    </row>
    <row r="49" spans="1:6" ht="56.25">
      <c r="A49" s="24" t="s">
        <v>176</v>
      </c>
      <c r="B49" s="63" t="s">
        <v>170</v>
      </c>
      <c r="C49" s="26" t="s">
        <v>228</v>
      </c>
      <c r="D49" s="27">
        <v>266858.89</v>
      </c>
      <c r="E49" s="64">
        <v>266858.89</v>
      </c>
      <c r="F49" s="65" t="str">
        <f t="shared" si="1"/>
        <v>-</v>
      </c>
    </row>
    <row r="50" spans="1:6" ht="22.5">
      <c r="A50" s="24" t="s">
        <v>178</v>
      </c>
      <c r="B50" s="63" t="s">
        <v>170</v>
      </c>
      <c r="C50" s="26" t="s">
        <v>229</v>
      </c>
      <c r="D50" s="27">
        <v>32741.11</v>
      </c>
      <c r="E50" s="64">
        <v>32741.11</v>
      </c>
      <c r="F50" s="65" t="str">
        <f t="shared" si="1"/>
        <v>-</v>
      </c>
    </row>
    <row r="51" spans="1:6" ht="22.5">
      <c r="A51" s="24" t="s">
        <v>184</v>
      </c>
      <c r="B51" s="63" t="s">
        <v>170</v>
      </c>
      <c r="C51" s="26" t="s">
        <v>230</v>
      </c>
      <c r="D51" s="27">
        <v>204961.24</v>
      </c>
      <c r="E51" s="64">
        <v>204961.24</v>
      </c>
      <c r="F51" s="65" t="str">
        <f t="shared" si="1"/>
        <v>-</v>
      </c>
    </row>
    <row r="52" spans="1:6" ht="33.75">
      <c r="A52" s="24" t="s">
        <v>188</v>
      </c>
      <c r="B52" s="63" t="s">
        <v>170</v>
      </c>
      <c r="C52" s="26" t="s">
        <v>231</v>
      </c>
      <c r="D52" s="27">
        <v>61897.65</v>
      </c>
      <c r="E52" s="64">
        <v>61897.65</v>
      </c>
      <c r="F52" s="65" t="str">
        <f t="shared" si="1"/>
        <v>-</v>
      </c>
    </row>
    <row r="53" spans="1:6" ht="22.5">
      <c r="A53" s="24" t="s">
        <v>190</v>
      </c>
      <c r="B53" s="63" t="s">
        <v>170</v>
      </c>
      <c r="C53" s="26" t="s">
        <v>232</v>
      </c>
      <c r="D53" s="27">
        <v>22200</v>
      </c>
      <c r="E53" s="64">
        <v>22200</v>
      </c>
      <c r="F53" s="65" t="str">
        <f t="shared" si="1"/>
        <v>-</v>
      </c>
    </row>
    <row r="54" spans="1:6">
      <c r="A54" s="24" t="s">
        <v>192</v>
      </c>
      <c r="B54" s="63" t="s">
        <v>170</v>
      </c>
      <c r="C54" s="26" t="s">
        <v>233</v>
      </c>
      <c r="D54" s="27">
        <v>10541.11</v>
      </c>
      <c r="E54" s="64">
        <v>10541.11</v>
      </c>
      <c r="F54" s="65" t="str">
        <f t="shared" si="1"/>
        <v>-</v>
      </c>
    </row>
    <row r="55" spans="1:6" ht="22.5">
      <c r="A55" s="51" t="s">
        <v>234</v>
      </c>
      <c r="B55" s="52" t="s">
        <v>170</v>
      </c>
      <c r="C55" s="53" t="s">
        <v>235</v>
      </c>
      <c r="D55" s="54">
        <v>339020</v>
      </c>
      <c r="E55" s="55">
        <v>329019.81</v>
      </c>
      <c r="F55" s="56">
        <f t="shared" si="1"/>
        <v>10000.190000000002</v>
      </c>
    </row>
    <row r="56" spans="1:6" ht="33.75">
      <c r="A56" s="51" t="s">
        <v>236</v>
      </c>
      <c r="B56" s="52" t="s">
        <v>170</v>
      </c>
      <c r="C56" s="53" t="s">
        <v>237</v>
      </c>
      <c r="D56" s="54">
        <v>335500</v>
      </c>
      <c r="E56" s="55">
        <v>325499.81</v>
      </c>
      <c r="F56" s="56">
        <f t="shared" si="1"/>
        <v>10000.190000000002</v>
      </c>
    </row>
    <row r="57" spans="1:6" ht="22.5">
      <c r="A57" s="24" t="s">
        <v>178</v>
      </c>
      <c r="B57" s="63" t="s">
        <v>170</v>
      </c>
      <c r="C57" s="26" t="s">
        <v>238</v>
      </c>
      <c r="D57" s="27">
        <v>335500</v>
      </c>
      <c r="E57" s="64">
        <v>325499.81</v>
      </c>
      <c r="F57" s="65">
        <f t="shared" si="1"/>
        <v>10000.190000000002</v>
      </c>
    </row>
    <row r="58" spans="1:6">
      <c r="A58" s="24" t="s">
        <v>192</v>
      </c>
      <c r="B58" s="63" t="s">
        <v>170</v>
      </c>
      <c r="C58" s="26" t="s">
        <v>239</v>
      </c>
      <c r="D58" s="27">
        <v>125500</v>
      </c>
      <c r="E58" s="64">
        <v>125499.81</v>
      </c>
      <c r="F58" s="65">
        <f t="shared" si="1"/>
        <v>0.19000000000232831</v>
      </c>
    </row>
    <row r="59" spans="1:6">
      <c r="A59" s="24" t="s">
        <v>192</v>
      </c>
      <c r="B59" s="63" t="s">
        <v>170</v>
      </c>
      <c r="C59" s="26" t="s">
        <v>240</v>
      </c>
      <c r="D59" s="27">
        <v>205000</v>
      </c>
      <c r="E59" s="64">
        <v>200000</v>
      </c>
      <c r="F59" s="65">
        <f t="shared" si="1"/>
        <v>5000</v>
      </c>
    </row>
    <row r="60" spans="1:6">
      <c r="A60" s="24" t="s">
        <v>192</v>
      </c>
      <c r="B60" s="63" t="s">
        <v>170</v>
      </c>
      <c r="C60" s="26" t="s">
        <v>241</v>
      </c>
      <c r="D60" s="27">
        <v>5000</v>
      </c>
      <c r="E60" s="64" t="s">
        <v>47</v>
      </c>
      <c r="F60" s="65">
        <f t="shared" si="1"/>
        <v>5000</v>
      </c>
    </row>
    <row r="61" spans="1:6" ht="22.5">
      <c r="A61" s="51" t="s">
        <v>242</v>
      </c>
      <c r="B61" s="52" t="s">
        <v>170</v>
      </c>
      <c r="C61" s="53" t="s">
        <v>243</v>
      </c>
      <c r="D61" s="54">
        <v>3520</v>
      </c>
      <c r="E61" s="55">
        <v>3520</v>
      </c>
      <c r="F61" s="56" t="str">
        <f t="shared" si="1"/>
        <v>-</v>
      </c>
    </row>
    <row r="62" spans="1:6" ht="22.5">
      <c r="A62" s="24" t="s">
        <v>178</v>
      </c>
      <c r="B62" s="63" t="s">
        <v>170</v>
      </c>
      <c r="C62" s="26" t="s">
        <v>244</v>
      </c>
      <c r="D62" s="27">
        <v>3520</v>
      </c>
      <c r="E62" s="64">
        <v>3520</v>
      </c>
      <c r="F62" s="65" t="str">
        <f t="shared" si="1"/>
        <v>-</v>
      </c>
    </row>
    <row r="63" spans="1:6">
      <c r="A63" s="24" t="s">
        <v>192</v>
      </c>
      <c r="B63" s="63" t="s">
        <v>170</v>
      </c>
      <c r="C63" s="26" t="s">
        <v>245</v>
      </c>
      <c r="D63" s="27">
        <v>3520</v>
      </c>
      <c r="E63" s="64">
        <v>3520</v>
      </c>
      <c r="F63" s="65" t="str">
        <f t="shared" si="1"/>
        <v>-</v>
      </c>
    </row>
    <row r="64" spans="1:6">
      <c r="A64" s="51" t="s">
        <v>246</v>
      </c>
      <c r="B64" s="52" t="s">
        <v>170</v>
      </c>
      <c r="C64" s="53" t="s">
        <v>247</v>
      </c>
      <c r="D64" s="54">
        <v>13770002.25</v>
      </c>
      <c r="E64" s="55">
        <v>13573698.42</v>
      </c>
      <c r="F64" s="56">
        <f t="shared" si="1"/>
        <v>196303.83000000007</v>
      </c>
    </row>
    <row r="65" spans="1:6">
      <c r="A65" s="51" t="s">
        <v>248</v>
      </c>
      <c r="B65" s="52" t="s">
        <v>170</v>
      </c>
      <c r="C65" s="53" t="s">
        <v>249</v>
      </c>
      <c r="D65" s="54">
        <v>13044399.49</v>
      </c>
      <c r="E65" s="55">
        <v>12889270.66</v>
      </c>
      <c r="F65" s="56">
        <f t="shared" si="1"/>
        <v>155128.83000000007</v>
      </c>
    </row>
    <row r="66" spans="1:6" ht="22.5">
      <c r="A66" s="24" t="s">
        <v>178</v>
      </c>
      <c r="B66" s="63" t="s">
        <v>170</v>
      </c>
      <c r="C66" s="26" t="s">
        <v>250</v>
      </c>
      <c r="D66" s="27">
        <v>13044399.49</v>
      </c>
      <c r="E66" s="64">
        <v>12889270.66</v>
      </c>
      <c r="F66" s="65">
        <f t="shared" si="1"/>
        <v>155128.83000000007</v>
      </c>
    </row>
    <row r="67" spans="1:6">
      <c r="A67" s="24" t="s">
        <v>192</v>
      </c>
      <c r="B67" s="63" t="s">
        <v>170</v>
      </c>
      <c r="C67" s="26" t="s">
        <v>251</v>
      </c>
      <c r="D67" s="27">
        <v>1965000.9</v>
      </c>
      <c r="E67" s="64">
        <v>1809959.66</v>
      </c>
      <c r="F67" s="65">
        <f t="shared" si="1"/>
        <v>155041.24</v>
      </c>
    </row>
    <row r="68" spans="1:6">
      <c r="A68" s="24" t="s">
        <v>192</v>
      </c>
      <c r="B68" s="63" t="s">
        <v>170</v>
      </c>
      <c r="C68" s="26" t="s">
        <v>252</v>
      </c>
      <c r="D68" s="27">
        <v>600087.59</v>
      </c>
      <c r="E68" s="64">
        <v>600000</v>
      </c>
      <c r="F68" s="65">
        <f t="shared" si="1"/>
        <v>87.589999999967404</v>
      </c>
    </row>
    <row r="69" spans="1:6">
      <c r="A69" s="24" t="s">
        <v>192</v>
      </c>
      <c r="B69" s="63" t="s">
        <v>170</v>
      </c>
      <c r="C69" s="26" t="s">
        <v>253</v>
      </c>
      <c r="D69" s="27">
        <v>600000</v>
      </c>
      <c r="E69" s="64">
        <v>600000</v>
      </c>
      <c r="F69" s="65" t="str">
        <f t="shared" si="1"/>
        <v>-</v>
      </c>
    </row>
    <row r="70" spans="1:6">
      <c r="A70" s="24" t="s">
        <v>192</v>
      </c>
      <c r="B70" s="63" t="s">
        <v>170</v>
      </c>
      <c r="C70" s="26" t="s">
        <v>254</v>
      </c>
      <c r="D70" s="27">
        <v>8339311</v>
      </c>
      <c r="E70" s="64">
        <v>8339311</v>
      </c>
      <c r="F70" s="65" t="str">
        <f t="shared" si="1"/>
        <v>-</v>
      </c>
    </row>
    <row r="71" spans="1:6">
      <c r="A71" s="24" t="s">
        <v>192</v>
      </c>
      <c r="B71" s="63" t="s">
        <v>170</v>
      </c>
      <c r="C71" s="26" t="s">
        <v>255</v>
      </c>
      <c r="D71" s="27">
        <v>1204900</v>
      </c>
      <c r="E71" s="64">
        <v>1204900</v>
      </c>
      <c r="F71" s="65" t="str">
        <f t="shared" si="1"/>
        <v>-</v>
      </c>
    </row>
    <row r="72" spans="1:6">
      <c r="A72" s="24" t="s">
        <v>192</v>
      </c>
      <c r="B72" s="63" t="s">
        <v>170</v>
      </c>
      <c r="C72" s="26" t="s">
        <v>256</v>
      </c>
      <c r="D72" s="27">
        <v>335100</v>
      </c>
      <c r="E72" s="64">
        <v>335100</v>
      </c>
      <c r="F72" s="65" t="str">
        <f t="shared" si="1"/>
        <v>-</v>
      </c>
    </row>
    <row r="73" spans="1:6">
      <c r="A73" s="51" t="s">
        <v>257</v>
      </c>
      <c r="B73" s="52" t="s">
        <v>170</v>
      </c>
      <c r="C73" s="53" t="s">
        <v>258</v>
      </c>
      <c r="D73" s="54">
        <v>725602.76</v>
      </c>
      <c r="E73" s="55">
        <v>684427.76</v>
      </c>
      <c r="F73" s="56">
        <f t="shared" si="1"/>
        <v>41175</v>
      </c>
    </row>
    <row r="74" spans="1:6" ht="22.5">
      <c r="A74" s="24" t="s">
        <v>178</v>
      </c>
      <c r="B74" s="63" t="s">
        <v>170</v>
      </c>
      <c r="C74" s="26" t="s">
        <v>259</v>
      </c>
      <c r="D74" s="27">
        <v>475175</v>
      </c>
      <c r="E74" s="64">
        <v>434000</v>
      </c>
      <c r="F74" s="65">
        <f t="shared" si="1"/>
        <v>41175</v>
      </c>
    </row>
    <row r="75" spans="1:6">
      <c r="A75" s="24" t="s">
        <v>180</v>
      </c>
      <c r="B75" s="63" t="s">
        <v>170</v>
      </c>
      <c r="C75" s="26" t="s">
        <v>260</v>
      </c>
      <c r="D75" s="27">
        <v>250427.76</v>
      </c>
      <c r="E75" s="64">
        <v>250427.76</v>
      </c>
      <c r="F75" s="65" t="str">
        <f t="shared" si="1"/>
        <v>-</v>
      </c>
    </row>
    <row r="76" spans="1:6">
      <c r="A76" s="24" t="s">
        <v>192</v>
      </c>
      <c r="B76" s="63" t="s">
        <v>170</v>
      </c>
      <c r="C76" s="26" t="s">
        <v>261</v>
      </c>
      <c r="D76" s="27">
        <v>436775</v>
      </c>
      <c r="E76" s="64">
        <v>421200</v>
      </c>
      <c r="F76" s="65">
        <f t="shared" si="1"/>
        <v>15575</v>
      </c>
    </row>
    <row r="77" spans="1:6">
      <c r="A77" s="24" t="s">
        <v>192</v>
      </c>
      <c r="B77" s="63" t="s">
        <v>170</v>
      </c>
      <c r="C77" s="26" t="s">
        <v>262</v>
      </c>
      <c r="D77" s="27">
        <v>38400</v>
      </c>
      <c r="E77" s="64">
        <v>12800</v>
      </c>
      <c r="F77" s="65">
        <f t="shared" si="1"/>
        <v>25600</v>
      </c>
    </row>
    <row r="78" spans="1:6">
      <c r="A78" s="24" t="s">
        <v>160</v>
      </c>
      <c r="B78" s="63" t="s">
        <v>170</v>
      </c>
      <c r="C78" s="26" t="s">
        <v>263</v>
      </c>
      <c r="D78" s="27">
        <v>250427.76</v>
      </c>
      <c r="E78" s="64">
        <v>250427.76</v>
      </c>
      <c r="F78" s="65" t="str">
        <f t="shared" si="1"/>
        <v>-</v>
      </c>
    </row>
    <row r="79" spans="1:6">
      <c r="A79" s="51" t="s">
        <v>264</v>
      </c>
      <c r="B79" s="52" t="s">
        <v>170</v>
      </c>
      <c r="C79" s="53" t="s">
        <v>265</v>
      </c>
      <c r="D79" s="54">
        <v>8440663.7300000004</v>
      </c>
      <c r="E79" s="55">
        <v>8074629.0599999996</v>
      </c>
      <c r="F79" s="56">
        <f t="shared" ref="F79:F110" si="2">IF(OR(D79="-",IF(E79="-",0,E79)&gt;=IF(D79="-",0,D79)),"-",IF(D79="-",0,D79)-IF(E79="-",0,E79))</f>
        <v>366034.67000000086</v>
      </c>
    </row>
    <row r="80" spans="1:6">
      <c r="A80" s="51" t="s">
        <v>266</v>
      </c>
      <c r="B80" s="52" t="s">
        <v>170</v>
      </c>
      <c r="C80" s="53" t="s">
        <v>267</v>
      </c>
      <c r="D80" s="54">
        <v>718377.15</v>
      </c>
      <c r="E80" s="55">
        <v>708558.49</v>
      </c>
      <c r="F80" s="56">
        <f t="shared" si="2"/>
        <v>9818.6600000000326</v>
      </c>
    </row>
    <row r="81" spans="1:6" ht="22.5">
      <c r="A81" s="24" t="s">
        <v>178</v>
      </c>
      <c r="B81" s="63" t="s">
        <v>170</v>
      </c>
      <c r="C81" s="26" t="s">
        <v>268</v>
      </c>
      <c r="D81" s="27">
        <v>718377.15</v>
      </c>
      <c r="E81" s="64">
        <v>708558.49</v>
      </c>
      <c r="F81" s="65">
        <f t="shared" si="2"/>
        <v>9818.6600000000326</v>
      </c>
    </row>
    <row r="82" spans="1:6">
      <c r="A82" s="24" t="s">
        <v>192</v>
      </c>
      <c r="B82" s="63" t="s">
        <v>170</v>
      </c>
      <c r="C82" s="26" t="s">
        <v>269</v>
      </c>
      <c r="D82" s="27">
        <v>20000</v>
      </c>
      <c r="E82" s="64">
        <v>11661.1</v>
      </c>
      <c r="F82" s="65">
        <f t="shared" si="2"/>
        <v>8338.9</v>
      </c>
    </row>
    <row r="83" spans="1:6">
      <c r="A83" s="24" t="s">
        <v>192</v>
      </c>
      <c r="B83" s="63" t="s">
        <v>170</v>
      </c>
      <c r="C83" s="26" t="s">
        <v>270</v>
      </c>
      <c r="D83" s="27">
        <v>698377.15</v>
      </c>
      <c r="E83" s="64">
        <v>696897.39</v>
      </c>
      <c r="F83" s="65">
        <f t="shared" si="2"/>
        <v>1479.7600000000093</v>
      </c>
    </row>
    <row r="84" spans="1:6">
      <c r="A84" s="51" t="s">
        <v>271</v>
      </c>
      <c r="B84" s="52" t="s">
        <v>170</v>
      </c>
      <c r="C84" s="53" t="s">
        <v>272</v>
      </c>
      <c r="D84" s="54">
        <v>1649847.85</v>
      </c>
      <c r="E84" s="55">
        <v>1588283.18</v>
      </c>
      <c r="F84" s="56">
        <f t="shared" si="2"/>
        <v>61564.670000000158</v>
      </c>
    </row>
    <row r="85" spans="1:6" ht="22.5">
      <c r="A85" s="24" t="s">
        <v>178</v>
      </c>
      <c r="B85" s="63" t="s">
        <v>170</v>
      </c>
      <c r="C85" s="26" t="s">
        <v>273</v>
      </c>
      <c r="D85" s="27">
        <v>1638263.48</v>
      </c>
      <c r="E85" s="64">
        <v>1576698.81</v>
      </c>
      <c r="F85" s="65">
        <f t="shared" si="2"/>
        <v>61564.669999999925</v>
      </c>
    </row>
    <row r="86" spans="1:6">
      <c r="A86" s="24" t="s">
        <v>182</v>
      </c>
      <c r="B86" s="63" t="s">
        <v>170</v>
      </c>
      <c r="C86" s="26" t="s">
        <v>274</v>
      </c>
      <c r="D86" s="27">
        <v>11584.37</v>
      </c>
      <c r="E86" s="64">
        <v>11584.37</v>
      </c>
      <c r="F86" s="65" t="str">
        <f t="shared" si="2"/>
        <v>-</v>
      </c>
    </row>
    <row r="87" spans="1:6">
      <c r="A87" s="24" t="s">
        <v>192</v>
      </c>
      <c r="B87" s="63" t="s">
        <v>170</v>
      </c>
      <c r="C87" s="26" t="s">
        <v>275</v>
      </c>
      <c r="D87" s="27">
        <v>467255.76</v>
      </c>
      <c r="E87" s="64">
        <v>467255.76</v>
      </c>
      <c r="F87" s="65" t="str">
        <f t="shared" si="2"/>
        <v>-</v>
      </c>
    </row>
    <row r="88" spans="1:6">
      <c r="A88" s="24" t="s">
        <v>192</v>
      </c>
      <c r="B88" s="63" t="s">
        <v>170</v>
      </c>
      <c r="C88" s="26" t="s">
        <v>276</v>
      </c>
      <c r="D88" s="27">
        <v>638415.63</v>
      </c>
      <c r="E88" s="64">
        <v>632443.32999999996</v>
      </c>
      <c r="F88" s="65">
        <f t="shared" si="2"/>
        <v>5972.3000000000466</v>
      </c>
    </row>
    <row r="89" spans="1:6">
      <c r="A89" s="24" t="s">
        <v>277</v>
      </c>
      <c r="B89" s="63" t="s">
        <v>170</v>
      </c>
      <c r="C89" s="26" t="s">
        <v>278</v>
      </c>
      <c r="D89" s="27">
        <v>532592.09</v>
      </c>
      <c r="E89" s="64">
        <v>476999.72</v>
      </c>
      <c r="F89" s="65">
        <f t="shared" si="2"/>
        <v>55592.369999999995</v>
      </c>
    </row>
    <row r="90" spans="1:6" ht="22.5">
      <c r="A90" s="24" t="s">
        <v>279</v>
      </c>
      <c r="B90" s="63" t="s">
        <v>170</v>
      </c>
      <c r="C90" s="26" t="s">
        <v>280</v>
      </c>
      <c r="D90" s="27">
        <v>11584.37</v>
      </c>
      <c r="E90" s="64">
        <v>11584.37</v>
      </c>
      <c r="F90" s="65" t="str">
        <f t="shared" si="2"/>
        <v>-</v>
      </c>
    </row>
    <row r="91" spans="1:6">
      <c r="A91" s="51" t="s">
        <v>281</v>
      </c>
      <c r="B91" s="52" t="s">
        <v>170</v>
      </c>
      <c r="C91" s="53" t="s">
        <v>282</v>
      </c>
      <c r="D91" s="54">
        <v>6072438.7300000004</v>
      </c>
      <c r="E91" s="55">
        <v>5777787.3899999997</v>
      </c>
      <c r="F91" s="56">
        <f t="shared" si="2"/>
        <v>294651.34000000078</v>
      </c>
    </row>
    <row r="92" spans="1:6" ht="22.5">
      <c r="A92" s="24" t="s">
        <v>178</v>
      </c>
      <c r="B92" s="63" t="s">
        <v>170</v>
      </c>
      <c r="C92" s="26" t="s">
        <v>283</v>
      </c>
      <c r="D92" s="27">
        <v>6071087.3200000003</v>
      </c>
      <c r="E92" s="64">
        <v>5776435.9800000004</v>
      </c>
      <c r="F92" s="65">
        <f t="shared" si="2"/>
        <v>294651.33999999985</v>
      </c>
    </row>
    <row r="93" spans="1:6">
      <c r="A93" s="24" t="s">
        <v>182</v>
      </c>
      <c r="B93" s="63" t="s">
        <v>170</v>
      </c>
      <c r="C93" s="26" t="s">
        <v>284</v>
      </c>
      <c r="D93" s="27">
        <v>1351.41</v>
      </c>
      <c r="E93" s="64">
        <v>1351.41</v>
      </c>
      <c r="F93" s="65" t="str">
        <f t="shared" si="2"/>
        <v>-</v>
      </c>
    </row>
    <row r="94" spans="1:6">
      <c r="A94" s="24" t="s">
        <v>192</v>
      </c>
      <c r="B94" s="63" t="s">
        <v>170</v>
      </c>
      <c r="C94" s="26" t="s">
        <v>285</v>
      </c>
      <c r="D94" s="27">
        <v>1536000</v>
      </c>
      <c r="E94" s="64">
        <v>1535464.06</v>
      </c>
      <c r="F94" s="65">
        <f t="shared" si="2"/>
        <v>535.93999999994412</v>
      </c>
    </row>
    <row r="95" spans="1:6">
      <c r="A95" s="24" t="s">
        <v>277</v>
      </c>
      <c r="B95" s="63" t="s">
        <v>170</v>
      </c>
      <c r="C95" s="26" t="s">
        <v>286</v>
      </c>
      <c r="D95" s="27">
        <v>2298648.59</v>
      </c>
      <c r="E95" s="64">
        <v>2021587.93</v>
      </c>
      <c r="F95" s="65">
        <f t="shared" si="2"/>
        <v>277060.65999999992</v>
      </c>
    </row>
    <row r="96" spans="1:6">
      <c r="A96" s="24" t="s">
        <v>192</v>
      </c>
      <c r="B96" s="63" t="s">
        <v>170</v>
      </c>
      <c r="C96" s="26" t="s">
        <v>287</v>
      </c>
      <c r="D96" s="27">
        <v>110526.32</v>
      </c>
      <c r="E96" s="64">
        <v>110526.32</v>
      </c>
      <c r="F96" s="65" t="str">
        <f t="shared" si="2"/>
        <v>-</v>
      </c>
    </row>
    <row r="97" spans="1:6">
      <c r="A97" s="24" t="s">
        <v>192</v>
      </c>
      <c r="B97" s="63" t="s">
        <v>170</v>
      </c>
      <c r="C97" s="26" t="s">
        <v>288</v>
      </c>
      <c r="D97" s="27">
        <v>421000</v>
      </c>
      <c r="E97" s="64">
        <v>404711.84</v>
      </c>
      <c r="F97" s="65">
        <f t="shared" si="2"/>
        <v>16288.159999999974</v>
      </c>
    </row>
    <row r="98" spans="1:6">
      <c r="A98" s="24" t="s">
        <v>192</v>
      </c>
      <c r="B98" s="63" t="s">
        <v>170</v>
      </c>
      <c r="C98" s="26" t="s">
        <v>289</v>
      </c>
      <c r="D98" s="27">
        <v>704912.41</v>
      </c>
      <c r="E98" s="64">
        <v>704145.83</v>
      </c>
      <c r="F98" s="65">
        <f t="shared" si="2"/>
        <v>766.58000000007451</v>
      </c>
    </row>
    <row r="99" spans="1:6">
      <c r="A99" s="24" t="s">
        <v>192</v>
      </c>
      <c r="B99" s="63" t="s">
        <v>170</v>
      </c>
      <c r="C99" s="26" t="s">
        <v>290</v>
      </c>
      <c r="D99" s="27">
        <v>1000000</v>
      </c>
      <c r="E99" s="64">
        <v>1000000</v>
      </c>
      <c r="F99" s="65" t="str">
        <f t="shared" si="2"/>
        <v>-</v>
      </c>
    </row>
    <row r="100" spans="1:6">
      <c r="A100" s="24" t="s">
        <v>198</v>
      </c>
      <c r="B100" s="63" t="s">
        <v>170</v>
      </c>
      <c r="C100" s="26" t="s">
        <v>291</v>
      </c>
      <c r="D100" s="27">
        <v>1351.41</v>
      </c>
      <c r="E100" s="64">
        <v>1351.41</v>
      </c>
      <c r="F100" s="65" t="str">
        <f t="shared" si="2"/>
        <v>-</v>
      </c>
    </row>
    <row r="101" spans="1:6">
      <c r="A101" s="51" t="s">
        <v>292</v>
      </c>
      <c r="B101" s="52" t="s">
        <v>170</v>
      </c>
      <c r="C101" s="53" t="s">
        <v>293</v>
      </c>
      <c r="D101" s="54">
        <v>205000</v>
      </c>
      <c r="E101" s="55">
        <v>205000</v>
      </c>
      <c r="F101" s="56" t="str">
        <f t="shared" si="2"/>
        <v>-</v>
      </c>
    </row>
    <row r="102" spans="1:6">
      <c r="A102" s="51" t="s">
        <v>294</v>
      </c>
      <c r="B102" s="52" t="s">
        <v>170</v>
      </c>
      <c r="C102" s="53" t="s">
        <v>295</v>
      </c>
      <c r="D102" s="54">
        <v>205000</v>
      </c>
      <c r="E102" s="55">
        <v>205000</v>
      </c>
      <c r="F102" s="56" t="str">
        <f t="shared" si="2"/>
        <v>-</v>
      </c>
    </row>
    <row r="103" spans="1:6" ht="22.5">
      <c r="A103" s="24" t="s">
        <v>178</v>
      </c>
      <c r="B103" s="63" t="s">
        <v>170</v>
      </c>
      <c r="C103" s="26" t="s">
        <v>296</v>
      </c>
      <c r="D103" s="27">
        <v>205000</v>
      </c>
      <c r="E103" s="64">
        <v>205000</v>
      </c>
      <c r="F103" s="65" t="str">
        <f t="shared" si="2"/>
        <v>-</v>
      </c>
    </row>
    <row r="104" spans="1:6">
      <c r="A104" s="24" t="s">
        <v>192</v>
      </c>
      <c r="B104" s="63" t="s">
        <v>170</v>
      </c>
      <c r="C104" s="26" t="s">
        <v>297</v>
      </c>
      <c r="D104" s="27">
        <v>165000</v>
      </c>
      <c r="E104" s="64">
        <v>165000</v>
      </c>
      <c r="F104" s="65" t="str">
        <f t="shared" si="2"/>
        <v>-</v>
      </c>
    </row>
    <row r="105" spans="1:6">
      <c r="A105" s="24" t="s">
        <v>192</v>
      </c>
      <c r="B105" s="63" t="s">
        <v>170</v>
      </c>
      <c r="C105" s="26" t="s">
        <v>298</v>
      </c>
      <c r="D105" s="27">
        <v>40000</v>
      </c>
      <c r="E105" s="64">
        <v>40000</v>
      </c>
      <c r="F105" s="65" t="str">
        <f t="shared" si="2"/>
        <v>-</v>
      </c>
    </row>
    <row r="106" spans="1:6">
      <c r="A106" s="51" t="s">
        <v>299</v>
      </c>
      <c r="B106" s="52" t="s">
        <v>170</v>
      </c>
      <c r="C106" s="53" t="s">
        <v>300</v>
      </c>
      <c r="D106" s="54">
        <v>482034.8</v>
      </c>
      <c r="E106" s="55">
        <v>482034.8</v>
      </c>
      <c r="F106" s="56" t="str">
        <f t="shared" si="2"/>
        <v>-</v>
      </c>
    </row>
    <row r="107" spans="1:6">
      <c r="A107" s="51" t="s">
        <v>301</v>
      </c>
      <c r="B107" s="52" t="s">
        <v>170</v>
      </c>
      <c r="C107" s="53" t="s">
        <v>302</v>
      </c>
      <c r="D107" s="54">
        <v>482034.8</v>
      </c>
      <c r="E107" s="55">
        <v>482034.8</v>
      </c>
      <c r="F107" s="56" t="str">
        <f t="shared" si="2"/>
        <v>-</v>
      </c>
    </row>
    <row r="108" spans="1:6">
      <c r="A108" s="24" t="s">
        <v>217</v>
      </c>
      <c r="B108" s="63" t="s">
        <v>170</v>
      </c>
      <c r="C108" s="26" t="s">
        <v>303</v>
      </c>
      <c r="D108" s="27">
        <v>482034.8</v>
      </c>
      <c r="E108" s="64">
        <v>482034.8</v>
      </c>
      <c r="F108" s="65" t="str">
        <f t="shared" si="2"/>
        <v>-</v>
      </c>
    </row>
    <row r="109" spans="1:6" ht="22.5">
      <c r="A109" s="24" t="s">
        <v>304</v>
      </c>
      <c r="B109" s="63" t="s">
        <v>170</v>
      </c>
      <c r="C109" s="26" t="s">
        <v>305</v>
      </c>
      <c r="D109" s="27">
        <v>482034.8</v>
      </c>
      <c r="E109" s="64">
        <v>482034.8</v>
      </c>
      <c r="F109" s="65" t="str">
        <f t="shared" si="2"/>
        <v>-</v>
      </c>
    </row>
    <row r="110" spans="1:6">
      <c r="A110" s="51" t="s">
        <v>306</v>
      </c>
      <c r="B110" s="52" t="s">
        <v>170</v>
      </c>
      <c r="C110" s="53" t="s">
        <v>307</v>
      </c>
      <c r="D110" s="54">
        <v>316000</v>
      </c>
      <c r="E110" s="55">
        <v>315370.92</v>
      </c>
      <c r="F110" s="56">
        <f t="shared" si="2"/>
        <v>629.0800000000163</v>
      </c>
    </row>
    <row r="111" spans="1:6" ht="22.5">
      <c r="A111" s="51" t="s">
        <v>308</v>
      </c>
      <c r="B111" s="52" t="s">
        <v>170</v>
      </c>
      <c r="C111" s="53" t="s">
        <v>309</v>
      </c>
      <c r="D111" s="54">
        <v>316000</v>
      </c>
      <c r="E111" s="55">
        <v>315370.92</v>
      </c>
      <c r="F111" s="56">
        <f t="shared" ref="F111:F113" si="3">IF(OR(D111="-",IF(E111="-",0,E111)&gt;=IF(D111="-",0,D111)),"-",IF(D111="-",0,D111)-IF(E111="-",0,E111))</f>
        <v>629.0800000000163</v>
      </c>
    </row>
    <row r="112" spans="1:6" ht="22.5">
      <c r="A112" s="24" t="s">
        <v>178</v>
      </c>
      <c r="B112" s="63" t="s">
        <v>170</v>
      </c>
      <c r="C112" s="26" t="s">
        <v>310</v>
      </c>
      <c r="D112" s="27">
        <v>316000</v>
      </c>
      <c r="E112" s="64">
        <v>315370.92</v>
      </c>
      <c r="F112" s="65">
        <f t="shared" si="3"/>
        <v>629.0800000000163</v>
      </c>
    </row>
    <row r="113" spans="1:6">
      <c r="A113" s="24" t="s">
        <v>192</v>
      </c>
      <c r="B113" s="63" t="s">
        <v>170</v>
      </c>
      <c r="C113" s="26" t="s">
        <v>311</v>
      </c>
      <c r="D113" s="27">
        <v>316000</v>
      </c>
      <c r="E113" s="64">
        <v>315370.92</v>
      </c>
      <c r="F113" s="65">
        <f t="shared" si="3"/>
        <v>629.0800000000163</v>
      </c>
    </row>
    <row r="114" spans="1:6" ht="9" customHeight="1">
      <c r="A114" s="66"/>
      <c r="B114" s="67"/>
      <c r="C114" s="68"/>
      <c r="D114" s="69"/>
      <c r="E114" s="67"/>
      <c r="F114" s="67"/>
    </row>
    <row r="115" spans="1:6" ht="13.5" customHeight="1">
      <c r="A115" s="70" t="s">
        <v>312</v>
      </c>
      <c r="B115" s="71" t="s">
        <v>313</v>
      </c>
      <c r="C115" s="72" t="s">
        <v>171</v>
      </c>
      <c r="D115" s="73">
        <v>-1441352</v>
      </c>
      <c r="E115" s="73">
        <v>-1602214.51</v>
      </c>
      <c r="F115" s="74" t="s">
        <v>314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activeCell="A24" sqref="A24:XFD39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3" t="s">
        <v>315</v>
      </c>
      <c r="B1" s="113"/>
      <c r="C1" s="113"/>
      <c r="D1" s="113"/>
      <c r="E1" s="113"/>
      <c r="F1" s="113"/>
    </row>
    <row r="2" spans="1:6" ht="13.15" customHeight="1">
      <c r="A2" s="89" t="s">
        <v>316</v>
      </c>
      <c r="B2" s="89"/>
      <c r="C2" s="89"/>
      <c r="D2" s="89"/>
      <c r="E2" s="89"/>
      <c r="F2" s="89"/>
    </row>
    <row r="3" spans="1:6" ht="9" customHeight="1">
      <c r="A3" s="5"/>
      <c r="B3" s="75"/>
      <c r="C3" s="43"/>
      <c r="D3" s="9"/>
      <c r="E3" s="9"/>
      <c r="F3" s="43"/>
    </row>
    <row r="4" spans="1:6" ht="13.9" customHeight="1">
      <c r="A4" s="100" t="s">
        <v>22</v>
      </c>
      <c r="B4" s="94" t="s">
        <v>23</v>
      </c>
      <c r="C4" s="106" t="s">
        <v>317</v>
      </c>
      <c r="D4" s="97" t="s">
        <v>25</v>
      </c>
      <c r="E4" s="97" t="s">
        <v>26</v>
      </c>
      <c r="F4" s="103" t="s">
        <v>27</v>
      </c>
    </row>
    <row r="5" spans="1:6" ht="4.9000000000000004" customHeight="1">
      <c r="A5" s="101"/>
      <c r="B5" s="95"/>
      <c r="C5" s="107"/>
      <c r="D5" s="98"/>
      <c r="E5" s="98"/>
      <c r="F5" s="104"/>
    </row>
    <row r="6" spans="1:6" ht="6" customHeight="1">
      <c r="A6" s="101"/>
      <c r="B6" s="95"/>
      <c r="C6" s="107"/>
      <c r="D6" s="98"/>
      <c r="E6" s="98"/>
      <c r="F6" s="104"/>
    </row>
    <row r="7" spans="1:6" ht="4.9000000000000004" customHeight="1">
      <c r="A7" s="101"/>
      <c r="B7" s="95"/>
      <c r="C7" s="107"/>
      <c r="D7" s="98"/>
      <c r="E7" s="98"/>
      <c r="F7" s="104"/>
    </row>
    <row r="8" spans="1:6" ht="6" customHeight="1">
      <c r="A8" s="101"/>
      <c r="B8" s="95"/>
      <c r="C8" s="107"/>
      <c r="D8" s="98"/>
      <c r="E8" s="98"/>
      <c r="F8" s="104"/>
    </row>
    <row r="9" spans="1:6" ht="6" customHeight="1">
      <c r="A9" s="101"/>
      <c r="B9" s="95"/>
      <c r="C9" s="107"/>
      <c r="D9" s="98"/>
      <c r="E9" s="98"/>
      <c r="F9" s="104"/>
    </row>
    <row r="10" spans="1:6" ht="18" customHeight="1">
      <c r="A10" s="102"/>
      <c r="B10" s="96"/>
      <c r="C10" s="114"/>
      <c r="D10" s="99"/>
      <c r="E10" s="99"/>
      <c r="F10" s="105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6" t="s">
        <v>318</v>
      </c>
      <c r="B12" s="77" t="s">
        <v>319</v>
      </c>
      <c r="C12" s="78" t="s">
        <v>171</v>
      </c>
      <c r="D12" s="79">
        <v>1441352</v>
      </c>
      <c r="E12" s="79">
        <v>1602214.51</v>
      </c>
      <c r="F12" s="80" t="s">
        <v>171</v>
      </c>
    </row>
    <row r="13" spans="1:6">
      <c r="A13" s="81" t="s">
        <v>34</v>
      </c>
      <c r="B13" s="82"/>
      <c r="C13" s="83"/>
      <c r="D13" s="84"/>
      <c r="E13" s="84"/>
      <c r="F13" s="85"/>
    </row>
    <row r="14" spans="1:6" ht="22.5">
      <c r="A14" s="51" t="s">
        <v>320</v>
      </c>
      <c r="B14" s="86" t="s">
        <v>321</v>
      </c>
      <c r="C14" s="87" t="s">
        <v>171</v>
      </c>
      <c r="D14" s="54" t="s">
        <v>47</v>
      </c>
      <c r="E14" s="54" t="s">
        <v>47</v>
      </c>
      <c r="F14" s="56" t="s">
        <v>47</v>
      </c>
    </row>
    <row r="15" spans="1:6">
      <c r="A15" s="81" t="s">
        <v>322</v>
      </c>
      <c r="B15" s="82"/>
      <c r="C15" s="83"/>
      <c r="D15" s="84"/>
      <c r="E15" s="84"/>
      <c r="F15" s="85"/>
    </row>
    <row r="16" spans="1:6">
      <c r="A16" s="51" t="s">
        <v>323</v>
      </c>
      <c r="B16" s="86" t="s">
        <v>324</v>
      </c>
      <c r="C16" s="87" t="s">
        <v>171</v>
      </c>
      <c r="D16" s="54" t="s">
        <v>47</v>
      </c>
      <c r="E16" s="54" t="s">
        <v>47</v>
      </c>
      <c r="F16" s="56" t="s">
        <v>47</v>
      </c>
    </row>
    <row r="17" spans="1:6">
      <c r="A17" s="81" t="s">
        <v>322</v>
      </c>
      <c r="B17" s="82"/>
      <c r="C17" s="83"/>
      <c r="D17" s="84"/>
      <c r="E17" s="84"/>
      <c r="F17" s="85"/>
    </row>
    <row r="18" spans="1:6">
      <c r="A18" s="76" t="s">
        <v>325</v>
      </c>
      <c r="B18" s="77" t="s">
        <v>326</v>
      </c>
      <c r="C18" s="78" t="s">
        <v>327</v>
      </c>
      <c r="D18" s="79">
        <v>1441352</v>
      </c>
      <c r="E18" s="79">
        <v>1602214.51</v>
      </c>
      <c r="F18" s="80" t="s">
        <v>47</v>
      </c>
    </row>
    <row r="19" spans="1:6" ht="22.5">
      <c r="A19" s="76" t="s">
        <v>328</v>
      </c>
      <c r="B19" s="77" t="s">
        <v>326</v>
      </c>
      <c r="C19" s="78" t="s">
        <v>329</v>
      </c>
      <c r="D19" s="79">
        <v>1441352</v>
      </c>
      <c r="E19" s="79">
        <v>1602214.51</v>
      </c>
      <c r="F19" s="80" t="s">
        <v>47</v>
      </c>
    </row>
    <row r="20" spans="1:6">
      <c r="A20" s="76" t="s">
        <v>330</v>
      </c>
      <c r="B20" s="77" t="s">
        <v>331</v>
      </c>
      <c r="C20" s="78" t="s">
        <v>332</v>
      </c>
      <c r="D20" s="79">
        <v>-32643112.899999999</v>
      </c>
      <c r="E20" s="79">
        <v>-31561623.18</v>
      </c>
      <c r="F20" s="80" t="s">
        <v>314</v>
      </c>
    </row>
    <row r="21" spans="1:6" ht="22.5">
      <c r="A21" s="24" t="s">
        <v>333</v>
      </c>
      <c r="B21" s="25" t="s">
        <v>331</v>
      </c>
      <c r="C21" s="88" t="s">
        <v>334</v>
      </c>
      <c r="D21" s="27">
        <v>-32643112.899999999</v>
      </c>
      <c r="E21" s="27">
        <v>-31561623.18</v>
      </c>
      <c r="F21" s="65" t="s">
        <v>314</v>
      </c>
    </row>
    <row r="22" spans="1:6">
      <c r="A22" s="76" t="s">
        <v>335</v>
      </c>
      <c r="B22" s="77" t="s">
        <v>336</v>
      </c>
      <c r="C22" s="78" t="s">
        <v>337</v>
      </c>
      <c r="D22" s="79">
        <v>34084464.899999999</v>
      </c>
      <c r="E22" s="79">
        <v>33163837.690000001</v>
      </c>
      <c r="F22" s="80" t="s">
        <v>314</v>
      </c>
    </row>
    <row r="23" spans="1:6" ht="23.25" thickBot="1">
      <c r="A23" s="24" t="s">
        <v>338</v>
      </c>
      <c r="B23" s="25" t="s">
        <v>336</v>
      </c>
      <c r="C23" s="88" t="s">
        <v>339</v>
      </c>
      <c r="D23" s="27">
        <v>34084464.899999999</v>
      </c>
      <c r="E23" s="27">
        <v>33163837.690000001</v>
      </c>
      <c r="F23" s="65" t="s">
        <v>314</v>
      </c>
    </row>
    <row r="24" spans="1:6" ht="12.75" customHeight="1">
      <c r="A24" s="115"/>
      <c r="B24" s="116"/>
      <c r="C24" s="117"/>
      <c r="D24" s="118"/>
      <c r="E24" s="118"/>
      <c r="F24" s="119"/>
    </row>
    <row r="39" spans="1:1" ht="12.75" customHeight="1">
      <c r="A39" t="s">
        <v>358</v>
      </c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3" stopIfTrue="1" operator="equal">
      <formula>0</formula>
    </cfRule>
  </conditionalFormatting>
  <conditionalFormatting sqref="E86:F86">
    <cfRule type="cellIs" priority="6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340</v>
      </c>
      <c r="B1" t="s">
        <v>341</v>
      </c>
    </row>
    <row r="2" spans="1:2">
      <c r="A2" t="s">
        <v>342</v>
      </c>
      <c r="B2" t="s">
        <v>343</v>
      </c>
    </row>
    <row r="3" spans="1:2">
      <c r="A3" t="s">
        <v>344</v>
      </c>
      <c r="B3" t="s">
        <v>6</v>
      </c>
    </row>
    <row r="4" spans="1:2">
      <c r="A4" t="s">
        <v>345</v>
      </c>
      <c r="B4" t="s">
        <v>346</v>
      </c>
    </row>
    <row r="5" spans="1:2">
      <c r="A5" t="s">
        <v>347</v>
      </c>
      <c r="B5" t="s">
        <v>348</v>
      </c>
    </row>
    <row r="6" spans="1:2">
      <c r="A6" t="s">
        <v>349</v>
      </c>
      <c r="B6" t="s">
        <v>341</v>
      </c>
    </row>
    <row r="7" spans="1:2">
      <c r="A7" t="s">
        <v>350</v>
      </c>
      <c r="B7" t="s">
        <v>351</v>
      </c>
    </row>
    <row r="8" spans="1:2">
      <c r="A8" t="s">
        <v>352</v>
      </c>
      <c r="B8" t="s">
        <v>353</v>
      </c>
    </row>
    <row r="9" spans="1:2">
      <c r="A9" t="s">
        <v>354</v>
      </c>
      <c r="B9" t="s">
        <v>355</v>
      </c>
    </row>
    <row r="10" spans="1:2">
      <c r="A10" t="s">
        <v>356</v>
      </c>
      <c r="B10" t="s">
        <v>19</v>
      </c>
    </row>
    <row r="11" spans="1:2">
      <c r="A11" t="s">
        <v>357</v>
      </c>
      <c r="B11" t="s">
        <v>348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POI HSSF rep:2.55.0.108</dc:description>
  <cp:lastModifiedBy>Васильевская</cp:lastModifiedBy>
  <dcterms:created xsi:type="dcterms:W3CDTF">2023-01-13T10:59:32Z</dcterms:created>
  <dcterms:modified xsi:type="dcterms:W3CDTF">2023-01-16T11:26:21Z</dcterms:modified>
</cp:coreProperties>
</file>